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17" documentId="13_ncr:4000b_{182A04A8-53E5-464F-A8D0-2356F10B3FDF}" xr6:coauthVersionLast="47" xr6:coauthVersionMax="47" xr10:uidLastSave="{E36CC9AB-C1F0-43A5-A41C-EDEE69EB84C1}"/>
  <bookViews>
    <workbookView xWindow="-120" yWindow="-120" windowWidth="20730" windowHeight="11760" activeTab="3" xr2:uid="{00000000-000D-0000-FFFF-FFFF00000000}"/>
  </bookViews>
  <sheets>
    <sheet name="r" sheetId="1" r:id="rId1"/>
    <sheet name="List" sheetId="13" r:id="rId2"/>
    <sheet name="fils" sheetId="15" r:id="rId3"/>
    <sheet name="fils-ties" sheetId="16" r:id="rId4"/>
  </sheets>
  <definedNames>
    <definedName name="_xlnm._FilterDatabase" localSheetId="1" hidden="1">List!$B$1:$N$103</definedName>
    <definedName name="table1">'r'!$HA$42:$HD$46</definedName>
    <definedName name="table2">'r'!$GW$42:$GZ$46</definedName>
    <definedName name="table3">'r'!$HI$42:$HL$46</definedName>
    <definedName name="table4">'r'!$HE$42:$HH$46</definedName>
    <definedName name="table5">'fils-ties'!$FG$42:$FJ$46</definedName>
    <definedName name="table6">fils!$FG$42:$FJ$46</definedName>
    <definedName name="wds_hs" localSheetId="2">fils!$CH$3:$FF$39</definedName>
    <definedName name="wds_hs" localSheetId="3">'fils-ties'!$CH$3:$FF$39</definedName>
    <definedName name="wds_hs">'r'!$CH$3:$FF$39</definedName>
    <definedName name="wds_u" localSheetId="2">fils!$H$3:$CG$39</definedName>
    <definedName name="wds_u" localSheetId="3">'fils-ties'!$H$3:$CG$39</definedName>
    <definedName name="wds_u">'r'!$H$3:$CG$39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J32" i="1" l="1"/>
  <c r="FI3" i="1"/>
  <c r="FM3" i="1"/>
  <c r="FQ3" i="1"/>
  <c r="FU3" i="1"/>
  <c r="FY3" i="1"/>
  <c r="GC3" i="1"/>
  <c r="GG3" i="1"/>
  <c r="GK3" i="1"/>
  <c r="FH3" i="1"/>
  <c r="FJ3" i="1"/>
  <c r="FL3" i="1"/>
  <c r="FN3" i="1" s="1"/>
  <c r="FR3" i="1"/>
  <c r="FV3" i="1"/>
  <c r="FZ3" i="1"/>
  <c r="GD3" i="1"/>
  <c r="GH3" i="1"/>
  <c r="GL3" i="1"/>
  <c r="FI4" i="1"/>
  <c r="FM4" i="1"/>
  <c r="FQ4" i="1"/>
  <c r="FU4" i="1"/>
  <c r="FY4" i="1"/>
  <c r="GC4" i="1"/>
  <c r="GG4" i="1"/>
  <c r="GK4" i="1"/>
  <c r="FH4" i="1"/>
  <c r="FJ4" i="1" s="1"/>
  <c r="FL4" i="1"/>
  <c r="FN4" i="1" s="1"/>
  <c r="FP4" i="1"/>
  <c r="FT4" i="1"/>
  <c r="FV4" i="1" s="1"/>
  <c r="FZ4" i="1"/>
  <c r="GD4" i="1"/>
  <c r="GH4" i="1"/>
  <c r="GL4" i="1"/>
  <c r="FI5" i="1"/>
  <c r="FM5" i="1"/>
  <c r="FQ5" i="1"/>
  <c r="FU5" i="1"/>
  <c r="FY5" i="1"/>
  <c r="GC5" i="1"/>
  <c r="GG5" i="1"/>
  <c r="GK5" i="1"/>
  <c r="FH5" i="1"/>
  <c r="FL5" i="1"/>
  <c r="FN5" i="1"/>
  <c r="FP5" i="1"/>
  <c r="FR5" i="1" s="1"/>
  <c r="FT5" i="1"/>
  <c r="FV5" i="1"/>
  <c r="FZ5" i="1"/>
  <c r="GD5" i="1"/>
  <c r="GH5" i="1"/>
  <c r="GL5" i="1"/>
  <c r="FI6" i="1"/>
  <c r="FM6" i="1"/>
  <c r="FQ6" i="1"/>
  <c r="FU6" i="1"/>
  <c r="FY6" i="1"/>
  <c r="GC6" i="1"/>
  <c r="GG6" i="1"/>
  <c r="GK6" i="1"/>
  <c r="FH6" i="1"/>
  <c r="FL6" i="1"/>
  <c r="FN6" i="1" s="1"/>
  <c r="FP6" i="1"/>
  <c r="FR6" i="1" s="1"/>
  <c r="FV6" i="1"/>
  <c r="FZ6" i="1"/>
  <c r="GD6" i="1"/>
  <c r="GH6" i="1"/>
  <c r="GL6" i="1"/>
  <c r="FI7" i="1"/>
  <c r="FM7" i="1"/>
  <c r="FQ7" i="1"/>
  <c r="FU7" i="1"/>
  <c r="FY7" i="1"/>
  <c r="GC7" i="1"/>
  <c r="GG7" i="1"/>
  <c r="GK7" i="1"/>
  <c r="FH7" i="1"/>
  <c r="FJ7" i="1" s="1"/>
  <c r="FL7" i="1"/>
  <c r="FR7" i="1"/>
  <c r="FV7" i="1"/>
  <c r="FZ7" i="1"/>
  <c r="GD7" i="1"/>
  <c r="GH7" i="1"/>
  <c r="GL7" i="1"/>
  <c r="FI8" i="1"/>
  <c r="FM8" i="1"/>
  <c r="FQ8" i="1"/>
  <c r="FU8" i="1"/>
  <c r="FY8" i="1"/>
  <c r="GC8" i="1"/>
  <c r="GG8" i="1"/>
  <c r="GK8" i="1"/>
  <c r="FH8" i="1"/>
  <c r="FL8" i="1"/>
  <c r="FN8" i="1"/>
  <c r="FP8" i="1"/>
  <c r="FV8" i="1"/>
  <c r="FZ8" i="1"/>
  <c r="GD8" i="1"/>
  <c r="GH8" i="1"/>
  <c r="GL8" i="1"/>
  <c r="FI9" i="1"/>
  <c r="FM9" i="1"/>
  <c r="FQ9" i="1"/>
  <c r="FU9" i="1"/>
  <c r="FY9" i="1"/>
  <c r="GC9" i="1"/>
  <c r="GG9" i="1"/>
  <c r="GK9" i="1"/>
  <c r="FH9" i="1"/>
  <c r="FL9" i="1"/>
  <c r="FN9" i="1" s="1"/>
  <c r="FP9" i="1"/>
  <c r="FR9" i="1" s="1"/>
  <c r="FT9" i="1"/>
  <c r="FV9" i="1" s="1"/>
  <c r="FX9" i="1"/>
  <c r="FZ9" i="1" s="1"/>
  <c r="K19" i="13" s="1"/>
  <c r="GD9" i="1"/>
  <c r="GH9" i="1"/>
  <c r="GL9" i="1"/>
  <c r="FI10" i="1"/>
  <c r="FM10" i="1"/>
  <c r="FQ10" i="1"/>
  <c r="FU10" i="1"/>
  <c r="FY10" i="1"/>
  <c r="GC10" i="1"/>
  <c r="GG10" i="1"/>
  <c r="GK10" i="1"/>
  <c r="FH10" i="1"/>
  <c r="FJ10" i="1" s="1"/>
  <c r="FL10" i="1"/>
  <c r="FN10" i="1" s="1"/>
  <c r="FP10" i="1"/>
  <c r="FR10" i="1"/>
  <c r="FT10" i="1"/>
  <c r="FZ10" i="1"/>
  <c r="GD10" i="1"/>
  <c r="GH10" i="1"/>
  <c r="GL10" i="1"/>
  <c r="FI11" i="1"/>
  <c r="FM11" i="1"/>
  <c r="FQ11" i="1"/>
  <c r="FU11" i="1"/>
  <c r="FY11" i="1"/>
  <c r="GC11" i="1"/>
  <c r="GG11" i="1"/>
  <c r="GK11" i="1"/>
  <c r="FH11" i="1"/>
  <c r="FJ11" i="1"/>
  <c r="FL11" i="1"/>
  <c r="FP11" i="1"/>
  <c r="FV11" i="1"/>
  <c r="FZ11" i="1"/>
  <c r="GD11" i="1"/>
  <c r="GH11" i="1"/>
  <c r="GL11" i="1"/>
  <c r="FI12" i="1"/>
  <c r="FM12" i="1"/>
  <c r="FQ12" i="1"/>
  <c r="FU12" i="1"/>
  <c r="FY12" i="1"/>
  <c r="GC12" i="1"/>
  <c r="GD12" i="1" s="1"/>
  <c r="GG12" i="1"/>
  <c r="GK12" i="1"/>
  <c r="FH12" i="1"/>
  <c r="FL12" i="1"/>
  <c r="FN12" i="1" s="1"/>
  <c r="FP12" i="1"/>
  <c r="FT12" i="1"/>
  <c r="FV12" i="1"/>
  <c r="FX12" i="1"/>
  <c r="GB12" i="1"/>
  <c r="GH12" i="1"/>
  <c r="GL12" i="1"/>
  <c r="FI13" i="1"/>
  <c r="FM13" i="1"/>
  <c r="FQ13" i="1"/>
  <c r="FU13" i="1"/>
  <c r="FY13" i="1"/>
  <c r="GC13" i="1"/>
  <c r="GG13" i="1"/>
  <c r="GK13" i="1"/>
  <c r="FH13" i="1"/>
  <c r="FL13" i="1"/>
  <c r="FN13" i="1"/>
  <c r="FR13" i="1"/>
  <c r="FV13" i="1"/>
  <c r="FZ13" i="1"/>
  <c r="GD13" i="1"/>
  <c r="GH13" i="1"/>
  <c r="GL13" i="1"/>
  <c r="FI14" i="1"/>
  <c r="FM14" i="1"/>
  <c r="FQ14" i="1"/>
  <c r="FU14" i="1"/>
  <c r="FY14" i="1"/>
  <c r="GC14" i="1"/>
  <c r="GG14" i="1"/>
  <c r="GK14" i="1"/>
  <c r="FH14" i="1"/>
  <c r="FL14" i="1"/>
  <c r="FP14" i="1"/>
  <c r="FR14" i="1" s="1"/>
  <c r="FT14" i="1"/>
  <c r="FV14" i="1"/>
  <c r="FX14" i="1"/>
  <c r="FZ14" i="1" s="1"/>
  <c r="GB14" i="1"/>
  <c r="GD14" i="1" s="1"/>
  <c r="GH14" i="1"/>
  <c r="GL14" i="1"/>
  <c r="FI15" i="1"/>
  <c r="FM15" i="1"/>
  <c r="FQ15" i="1"/>
  <c r="FU15" i="1"/>
  <c r="FY15" i="1"/>
  <c r="GC15" i="1"/>
  <c r="GG15" i="1"/>
  <c r="GK15" i="1"/>
  <c r="FH15" i="1"/>
  <c r="FL15" i="1"/>
  <c r="FN15" i="1" s="1"/>
  <c r="FP15" i="1"/>
  <c r="FR15" i="1" s="1"/>
  <c r="FV15" i="1"/>
  <c r="FZ15" i="1"/>
  <c r="GD15" i="1"/>
  <c r="GH15" i="1"/>
  <c r="GL15" i="1"/>
  <c r="FI16" i="1"/>
  <c r="FM16" i="1"/>
  <c r="FQ16" i="1"/>
  <c r="FU16" i="1"/>
  <c r="FV16" i="1" s="1"/>
  <c r="FY16" i="1"/>
  <c r="GC16" i="1"/>
  <c r="GG16" i="1"/>
  <c r="GK16" i="1"/>
  <c r="FH16" i="1"/>
  <c r="FJ16" i="1" s="1"/>
  <c r="FL16" i="1"/>
  <c r="FN16" i="1"/>
  <c r="FP16" i="1"/>
  <c r="FR16" i="1" s="1"/>
  <c r="FT16" i="1"/>
  <c r="FX16" i="1"/>
  <c r="FZ16" i="1" s="1"/>
  <c r="GD16" i="1"/>
  <c r="GH16" i="1"/>
  <c r="GL16" i="1"/>
  <c r="FI17" i="1"/>
  <c r="FM17" i="1"/>
  <c r="FQ17" i="1"/>
  <c r="FU17" i="1"/>
  <c r="FY17" i="1"/>
  <c r="GC17" i="1"/>
  <c r="GG17" i="1"/>
  <c r="GK17" i="1"/>
  <c r="FH17" i="1"/>
  <c r="FL17" i="1"/>
  <c r="FN17" i="1" s="1"/>
  <c r="FP17" i="1"/>
  <c r="FR17" i="1" s="1"/>
  <c r="FT17" i="1"/>
  <c r="FV17" i="1" s="1"/>
  <c r="FZ17" i="1"/>
  <c r="GD17" i="1"/>
  <c r="GH17" i="1"/>
  <c r="GL17" i="1"/>
  <c r="FI18" i="1"/>
  <c r="FM18" i="1"/>
  <c r="FQ18" i="1"/>
  <c r="FU18" i="1"/>
  <c r="FY18" i="1"/>
  <c r="GC18" i="1"/>
  <c r="GG18" i="1"/>
  <c r="GK18" i="1"/>
  <c r="FH18" i="1"/>
  <c r="FJ18" i="1" s="1"/>
  <c r="FL18" i="1"/>
  <c r="FN18" i="1" s="1"/>
  <c r="FP18" i="1"/>
  <c r="FR18" i="1" s="1"/>
  <c r="FV18" i="1"/>
  <c r="FZ18" i="1"/>
  <c r="GD18" i="1"/>
  <c r="GH18" i="1"/>
  <c r="GL18" i="1"/>
  <c r="FI19" i="1"/>
  <c r="FM19" i="1"/>
  <c r="FQ19" i="1"/>
  <c r="FU19" i="1"/>
  <c r="FY19" i="1"/>
  <c r="FZ19" i="1" s="1"/>
  <c r="GC19" i="1"/>
  <c r="GG19" i="1"/>
  <c r="GK19" i="1"/>
  <c r="FH19" i="1"/>
  <c r="FJ19" i="1" s="1"/>
  <c r="K41" i="13" s="1"/>
  <c r="FL19" i="1"/>
  <c r="FP19" i="1"/>
  <c r="FR19" i="1"/>
  <c r="FT19" i="1"/>
  <c r="FX19" i="1"/>
  <c r="GB19" i="1"/>
  <c r="GD19" i="1" s="1"/>
  <c r="GF19" i="1"/>
  <c r="GH19" i="1" s="1"/>
  <c r="GJ19" i="1"/>
  <c r="FI20" i="1"/>
  <c r="FM20" i="1"/>
  <c r="FQ20" i="1"/>
  <c r="FU20" i="1"/>
  <c r="FY20" i="1"/>
  <c r="GC20" i="1"/>
  <c r="GG20" i="1"/>
  <c r="GK20" i="1"/>
  <c r="FH20" i="1"/>
  <c r="FJ20" i="1" s="1"/>
  <c r="FL20" i="1"/>
  <c r="FN20" i="1" s="1"/>
  <c r="FP20" i="1"/>
  <c r="FT20" i="1"/>
  <c r="FV20" i="1" s="1"/>
  <c r="FX20" i="1"/>
  <c r="FZ20" i="1" s="1"/>
  <c r="GD20" i="1"/>
  <c r="GH20" i="1"/>
  <c r="GL20" i="1"/>
  <c r="FI21" i="1"/>
  <c r="FM21" i="1"/>
  <c r="FQ21" i="1"/>
  <c r="FU21" i="1"/>
  <c r="FY21" i="1"/>
  <c r="GC21" i="1"/>
  <c r="GG21" i="1"/>
  <c r="GK21" i="1"/>
  <c r="FH21" i="1"/>
  <c r="FL21" i="1"/>
  <c r="FN21" i="1" s="1"/>
  <c r="FP21" i="1"/>
  <c r="FR21" i="1" s="1"/>
  <c r="FT21" i="1"/>
  <c r="FV21" i="1" s="1"/>
  <c r="FX21" i="1"/>
  <c r="FZ21" i="1" s="1"/>
  <c r="GB21" i="1"/>
  <c r="GD21" i="1" s="1"/>
  <c r="K50" i="13" s="1"/>
  <c r="GH21" i="1"/>
  <c r="GL21" i="1"/>
  <c r="FI22" i="1"/>
  <c r="FM22" i="1"/>
  <c r="FQ22" i="1"/>
  <c r="FU22" i="1"/>
  <c r="FY22" i="1"/>
  <c r="GC22" i="1"/>
  <c r="GG22" i="1"/>
  <c r="GK22" i="1"/>
  <c r="FH22" i="1"/>
  <c r="FL22" i="1"/>
  <c r="FN22" i="1"/>
  <c r="FR22" i="1"/>
  <c r="FV22" i="1"/>
  <c r="FZ22" i="1"/>
  <c r="GD22" i="1"/>
  <c r="GH22" i="1"/>
  <c r="GL22" i="1"/>
  <c r="FI23" i="1"/>
  <c r="FM23" i="1"/>
  <c r="FQ23" i="1"/>
  <c r="FU23" i="1"/>
  <c r="FY23" i="1"/>
  <c r="GC23" i="1"/>
  <c r="GG23" i="1"/>
  <c r="GK23" i="1"/>
  <c r="FH23" i="1"/>
  <c r="FL23" i="1"/>
  <c r="FN23" i="1"/>
  <c r="FP23" i="1"/>
  <c r="FV23" i="1"/>
  <c r="FZ23" i="1"/>
  <c r="GD23" i="1"/>
  <c r="GH23" i="1"/>
  <c r="GL23" i="1"/>
  <c r="FI24" i="1"/>
  <c r="FM24" i="1"/>
  <c r="FQ24" i="1"/>
  <c r="FU24" i="1"/>
  <c r="FY24" i="1"/>
  <c r="GC24" i="1"/>
  <c r="GG24" i="1"/>
  <c r="GK24" i="1"/>
  <c r="FH24" i="1"/>
  <c r="FJ24" i="1" s="1"/>
  <c r="FL24" i="1"/>
  <c r="FN24" i="1" s="1"/>
  <c r="FP24" i="1"/>
  <c r="FT24" i="1"/>
  <c r="FV24" i="1" s="1"/>
  <c r="FX24" i="1"/>
  <c r="FZ24" i="1" s="1"/>
  <c r="GD24" i="1"/>
  <c r="GH24" i="1"/>
  <c r="GL24" i="1"/>
  <c r="FI25" i="1"/>
  <c r="FM25" i="1"/>
  <c r="FQ25" i="1"/>
  <c r="FU25" i="1"/>
  <c r="FY25" i="1"/>
  <c r="GC25" i="1"/>
  <c r="GG25" i="1"/>
  <c r="GK25" i="1"/>
  <c r="FH25" i="1"/>
  <c r="FL25" i="1"/>
  <c r="FN25" i="1" s="1"/>
  <c r="K59" i="13" s="1"/>
  <c r="FR25" i="1"/>
  <c r="FV25" i="1"/>
  <c r="FZ25" i="1"/>
  <c r="GD25" i="1"/>
  <c r="GH25" i="1"/>
  <c r="GL25" i="1"/>
  <c r="FI26" i="1"/>
  <c r="FM26" i="1"/>
  <c r="FQ26" i="1"/>
  <c r="FU26" i="1"/>
  <c r="FY26" i="1"/>
  <c r="GC26" i="1"/>
  <c r="GG26" i="1"/>
  <c r="GK26" i="1"/>
  <c r="FH26" i="1"/>
  <c r="FL26" i="1"/>
  <c r="FN26" i="1" s="1"/>
  <c r="FP26" i="1"/>
  <c r="FR26" i="1" s="1"/>
  <c r="FT26" i="1"/>
  <c r="FV26" i="1" s="1"/>
  <c r="FX26" i="1"/>
  <c r="FZ26" i="1" s="1"/>
  <c r="GB26" i="1"/>
  <c r="GD26" i="1"/>
  <c r="GH26" i="1"/>
  <c r="GL26" i="1"/>
  <c r="FI27" i="1"/>
  <c r="FM27" i="1"/>
  <c r="FQ27" i="1"/>
  <c r="FU27" i="1"/>
  <c r="FY27" i="1"/>
  <c r="GC27" i="1"/>
  <c r="GG27" i="1"/>
  <c r="GK27" i="1"/>
  <c r="FH27" i="1"/>
  <c r="FL27" i="1"/>
  <c r="FN27" i="1" s="1"/>
  <c r="FP27" i="1"/>
  <c r="FR27" i="1" s="1"/>
  <c r="FT27" i="1"/>
  <c r="FV27" i="1" s="1"/>
  <c r="K66" i="13" s="1"/>
  <c r="FX27" i="1"/>
  <c r="FZ27" i="1" s="1"/>
  <c r="GB27" i="1"/>
  <c r="GD27" i="1" s="1"/>
  <c r="GF27" i="1"/>
  <c r="GJ27" i="1"/>
  <c r="GL27" i="1"/>
  <c r="FI28" i="1"/>
  <c r="FM28" i="1"/>
  <c r="FQ28" i="1"/>
  <c r="FU28" i="1"/>
  <c r="FY28" i="1"/>
  <c r="GC28" i="1"/>
  <c r="GG28" i="1"/>
  <c r="GK28" i="1"/>
  <c r="FH28" i="1"/>
  <c r="FJ28" i="1" s="1"/>
  <c r="FL28" i="1"/>
  <c r="FN28" i="1" s="1"/>
  <c r="FP28" i="1"/>
  <c r="FR28" i="1" s="1"/>
  <c r="FT28" i="1"/>
  <c r="FV28" i="1" s="1"/>
  <c r="FX28" i="1"/>
  <c r="FZ28" i="1" s="1"/>
  <c r="GB28" i="1"/>
  <c r="GD28" i="1" s="1"/>
  <c r="GF28" i="1"/>
  <c r="GH28" i="1"/>
  <c r="GL28" i="1"/>
  <c r="FI29" i="1"/>
  <c r="FM29" i="1"/>
  <c r="FQ29" i="1"/>
  <c r="FU29" i="1"/>
  <c r="FY29" i="1"/>
  <c r="GC29" i="1"/>
  <c r="GG29" i="1"/>
  <c r="GK29" i="1"/>
  <c r="FH29" i="1"/>
  <c r="FJ29" i="1"/>
  <c r="FL29" i="1"/>
  <c r="FN29" i="1" s="1"/>
  <c r="FP29" i="1"/>
  <c r="FR29" i="1" s="1"/>
  <c r="K70" i="13" s="1"/>
  <c r="FT29" i="1"/>
  <c r="FV29" i="1" s="1"/>
  <c r="FX29" i="1"/>
  <c r="FZ29" i="1" s="1"/>
  <c r="GB29" i="1"/>
  <c r="GF29" i="1"/>
  <c r="GL29" i="1"/>
  <c r="FI30" i="1"/>
  <c r="FM30" i="1"/>
  <c r="FQ30" i="1"/>
  <c r="FU30" i="1"/>
  <c r="FY30" i="1"/>
  <c r="GC30" i="1"/>
  <c r="GG30" i="1"/>
  <c r="GK30" i="1"/>
  <c r="FH30" i="1"/>
  <c r="FL30" i="1"/>
  <c r="FN30" i="1" s="1"/>
  <c r="FP30" i="1"/>
  <c r="FR30" i="1" s="1"/>
  <c r="FV30" i="1"/>
  <c r="FZ30" i="1"/>
  <c r="GD30" i="1"/>
  <c r="GH30" i="1"/>
  <c r="GL30" i="1"/>
  <c r="FI31" i="1"/>
  <c r="FM31" i="1"/>
  <c r="FQ31" i="1"/>
  <c r="FU31" i="1"/>
  <c r="FY31" i="1"/>
  <c r="GC31" i="1"/>
  <c r="GG31" i="1"/>
  <c r="GK31" i="1"/>
  <c r="FH31" i="1"/>
  <c r="FJ31" i="1" s="1"/>
  <c r="FL31" i="1"/>
  <c r="FN31" i="1" s="1"/>
  <c r="K75" i="13" s="1"/>
  <c r="FP31" i="1"/>
  <c r="FR31" i="1" s="1"/>
  <c r="FT31" i="1"/>
  <c r="FX31" i="1"/>
  <c r="GD31" i="1"/>
  <c r="GH31" i="1"/>
  <c r="GL31" i="1"/>
  <c r="FI32" i="1"/>
  <c r="FM32" i="1"/>
  <c r="FQ32" i="1"/>
  <c r="FU32" i="1"/>
  <c r="FY32" i="1"/>
  <c r="GC32" i="1"/>
  <c r="GG32" i="1"/>
  <c r="GK32" i="1"/>
  <c r="FH32" i="1"/>
  <c r="FJ32" i="1" s="1"/>
  <c r="FL32" i="1"/>
  <c r="FN32" i="1"/>
  <c r="FP32" i="1"/>
  <c r="FR32" i="1" s="1"/>
  <c r="FV32" i="1"/>
  <c r="FZ32" i="1"/>
  <c r="GD32" i="1"/>
  <c r="GH32" i="1"/>
  <c r="GL32" i="1"/>
  <c r="FI33" i="1"/>
  <c r="FM33" i="1"/>
  <c r="FQ33" i="1"/>
  <c r="FU33" i="1"/>
  <c r="FY33" i="1"/>
  <c r="GC33" i="1"/>
  <c r="GG33" i="1"/>
  <c r="GK33" i="1"/>
  <c r="FH33" i="1"/>
  <c r="FJ33" i="1" s="1"/>
  <c r="FL33" i="1"/>
  <c r="FN33" i="1"/>
  <c r="FP33" i="1"/>
  <c r="FT33" i="1"/>
  <c r="FX33" i="1"/>
  <c r="FZ33" i="1" s="1"/>
  <c r="GB33" i="1"/>
  <c r="GD33" i="1" s="1"/>
  <c r="GF33" i="1"/>
  <c r="GJ33" i="1"/>
  <c r="FI34" i="1"/>
  <c r="FM34" i="1"/>
  <c r="FQ34" i="1"/>
  <c r="FU34" i="1"/>
  <c r="FY34" i="1"/>
  <c r="GC34" i="1"/>
  <c r="GG34" i="1"/>
  <c r="GK34" i="1"/>
  <c r="FH34" i="1"/>
  <c r="FJ34" i="1"/>
  <c r="FL34" i="1"/>
  <c r="FP34" i="1"/>
  <c r="FR34" i="1" s="1"/>
  <c r="FT34" i="1"/>
  <c r="FV34" i="1" s="1"/>
  <c r="FX34" i="1"/>
  <c r="FZ34" i="1" s="1"/>
  <c r="K85" i="13" s="1"/>
  <c r="GB34" i="1"/>
  <c r="GF34" i="1"/>
  <c r="GH34" i="1" s="1"/>
  <c r="GJ34" i="1"/>
  <c r="GL34" i="1" s="1"/>
  <c r="FI35" i="1"/>
  <c r="FM35" i="1"/>
  <c r="FQ35" i="1"/>
  <c r="FU35" i="1"/>
  <c r="FV35" i="1" s="1"/>
  <c r="K90" i="13" s="1"/>
  <c r="FY35" i="1"/>
  <c r="GC35" i="1"/>
  <c r="GG35" i="1"/>
  <c r="GK35" i="1"/>
  <c r="FH35" i="1"/>
  <c r="FL35" i="1"/>
  <c r="FN35" i="1"/>
  <c r="FP35" i="1"/>
  <c r="FR35" i="1" s="1"/>
  <c r="FT35" i="1"/>
  <c r="FZ35" i="1"/>
  <c r="GD35" i="1"/>
  <c r="GH35" i="1"/>
  <c r="GL35" i="1"/>
  <c r="FI36" i="1"/>
  <c r="FM36" i="1"/>
  <c r="FQ36" i="1"/>
  <c r="FU36" i="1"/>
  <c r="FY36" i="1"/>
  <c r="GC36" i="1"/>
  <c r="GG36" i="1"/>
  <c r="GK36" i="1"/>
  <c r="FH36" i="1"/>
  <c r="FJ36" i="1"/>
  <c r="FL36" i="1"/>
  <c r="FP36" i="1"/>
  <c r="FR36" i="1" s="1"/>
  <c r="K92" i="13" s="1"/>
  <c r="FT36" i="1"/>
  <c r="FV36" i="1" s="1"/>
  <c r="FZ36" i="1"/>
  <c r="GD36" i="1"/>
  <c r="GH36" i="1"/>
  <c r="GL36" i="1"/>
  <c r="FI37" i="1"/>
  <c r="FM37" i="1"/>
  <c r="FN37" i="1" s="1"/>
  <c r="FQ37" i="1"/>
  <c r="FU37" i="1"/>
  <c r="FY37" i="1"/>
  <c r="GC37" i="1"/>
  <c r="GG37" i="1"/>
  <c r="GK37" i="1"/>
  <c r="FH37" i="1"/>
  <c r="FJ37" i="1" s="1"/>
  <c r="FL37" i="1"/>
  <c r="FP37" i="1"/>
  <c r="FR37" i="1" s="1"/>
  <c r="FT37" i="1"/>
  <c r="FV37" i="1" s="1"/>
  <c r="FX37" i="1"/>
  <c r="FZ37" i="1" s="1"/>
  <c r="GD37" i="1"/>
  <c r="GH37" i="1"/>
  <c r="GL37" i="1"/>
  <c r="FI38" i="1"/>
  <c r="FM38" i="1"/>
  <c r="FQ38" i="1"/>
  <c r="FU38" i="1"/>
  <c r="FY38" i="1"/>
  <c r="GC38" i="1"/>
  <c r="GG38" i="1"/>
  <c r="GK38" i="1"/>
  <c r="FH38" i="1"/>
  <c r="FL38" i="1"/>
  <c r="FN38" i="1" s="1"/>
  <c r="K96" i="13" s="1"/>
  <c r="FP38" i="1"/>
  <c r="FR38" i="1" s="1"/>
  <c r="K97" i="13" s="1"/>
  <c r="FT38" i="1"/>
  <c r="FV38" i="1" s="1"/>
  <c r="FZ38" i="1"/>
  <c r="GD38" i="1"/>
  <c r="GH38" i="1"/>
  <c r="GL38" i="1"/>
  <c r="FI39" i="1"/>
  <c r="FM39" i="1"/>
  <c r="FQ39" i="1"/>
  <c r="FU39" i="1"/>
  <c r="FY39" i="1"/>
  <c r="GC39" i="1"/>
  <c r="GG39" i="1"/>
  <c r="GK39" i="1"/>
  <c r="FH39" i="1"/>
  <c r="FL39" i="1"/>
  <c r="FN39" i="1"/>
  <c r="FP39" i="1"/>
  <c r="FT39" i="1"/>
  <c r="FX39" i="1"/>
  <c r="FZ39" i="1"/>
  <c r="GD39" i="1"/>
  <c r="GH39" i="1"/>
  <c r="GL39" i="1"/>
  <c r="FX4" i="1"/>
  <c r="GB4" i="1"/>
  <c r="GF4" i="1"/>
  <c r="GJ4" i="1"/>
  <c r="FX5" i="1"/>
  <c r="GB5" i="1"/>
  <c r="GF5" i="1"/>
  <c r="GJ5" i="1"/>
  <c r="FT6" i="1"/>
  <c r="FX6" i="1"/>
  <c r="GB6" i="1"/>
  <c r="GF6" i="1"/>
  <c r="GJ6" i="1"/>
  <c r="FP7" i="1"/>
  <c r="FT7" i="1"/>
  <c r="FX7" i="1"/>
  <c r="GB7" i="1"/>
  <c r="GF7" i="1"/>
  <c r="GJ7" i="1"/>
  <c r="FT8" i="1"/>
  <c r="FX8" i="1"/>
  <c r="GB8" i="1"/>
  <c r="GF8" i="1"/>
  <c r="GJ8" i="1"/>
  <c r="GB9" i="1"/>
  <c r="GF9" i="1"/>
  <c r="GJ9" i="1"/>
  <c r="FX10" i="1"/>
  <c r="GB10" i="1"/>
  <c r="GF10" i="1"/>
  <c r="GJ10" i="1"/>
  <c r="FT11" i="1"/>
  <c r="FX11" i="1"/>
  <c r="GB11" i="1"/>
  <c r="GF11" i="1"/>
  <c r="GJ11" i="1"/>
  <c r="GF12" i="1"/>
  <c r="GJ12" i="1"/>
  <c r="FP13" i="1"/>
  <c r="FT13" i="1"/>
  <c r="FX13" i="1"/>
  <c r="GB13" i="1"/>
  <c r="GF13" i="1"/>
  <c r="GJ13" i="1"/>
  <c r="GF14" i="1"/>
  <c r="GJ14" i="1"/>
  <c r="FT15" i="1"/>
  <c r="FX15" i="1"/>
  <c r="GB15" i="1"/>
  <c r="GF15" i="1"/>
  <c r="GJ15" i="1"/>
  <c r="GB16" i="1"/>
  <c r="GF16" i="1"/>
  <c r="GJ16" i="1"/>
  <c r="FX17" i="1"/>
  <c r="GB17" i="1"/>
  <c r="GF17" i="1"/>
  <c r="GJ17" i="1"/>
  <c r="FT18" i="1"/>
  <c r="FX18" i="1"/>
  <c r="GB18" i="1"/>
  <c r="GF18" i="1"/>
  <c r="GJ18" i="1"/>
  <c r="GB20" i="1"/>
  <c r="GF20" i="1"/>
  <c r="GJ20" i="1"/>
  <c r="GF21" i="1"/>
  <c r="GJ21" i="1"/>
  <c r="FP22" i="1"/>
  <c r="FT22" i="1"/>
  <c r="FX22" i="1"/>
  <c r="GB22" i="1"/>
  <c r="GF22" i="1"/>
  <c r="GJ22" i="1"/>
  <c r="FT23" i="1"/>
  <c r="FX23" i="1"/>
  <c r="GB23" i="1"/>
  <c r="GF23" i="1"/>
  <c r="GJ23" i="1"/>
  <c r="GB24" i="1"/>
  <c r="GF24" i="1"/>
  <c r="GJ24" i="1"/>
  <c r="FP25" i="1"/>
  <c r="FT25" i="1"/>
  <c r="FX25" i="1"/>
  <c r="GB25" i="1"/>
  <c r="GF25" i="1"/>
  <c r="GJ25" i="1"/>
  <c r="GF26" i="1"/>
  <c r="GJ26" i="1"/>
  <c r="GJ28" i="1"/>
  <c r="GJ29" i="1"/>
  <c r="FT30" i="1"/>
  <c r="FX30" i="1"/>
  <c r="GB30" i="1"/>
  <c r="GF30" i="1"/>
  <c r="GJ30" i="1"/>
  <c r="GB31" i="1"/>
  <c r="GF31" i="1"/>
  <c r="GJ31" i="1"/>
  <c r="HF32" i="1"/>
  <c r="FX35" i="1"/>
  <c r="GB35" i="1"/>
  <c r="GF35" i="1"/>
  <c r="GJ35" i="1"/>
  <c r="FX36" i="1"/>
  <c r="GB36" i="1"/>
  <c r="GF36" i="1"/>
  <c r="GJ36" i="1"/>
  <c r="GB37" i="1"/>
  <c r="GF37" i="1"/>
  <c r="GJ37" i="1"/>
  <c r="FX38" i="1"/>
  <c r="GB38" i="1"/>
  <c r="GF38" i="1"/>
  <c r="GJ38" i="1"/>
  <c r="GB39" i="1"/>
  <c r="GF39" i="1"/>
  <c r="GJ39" i="1"/>
  <c r="FP3" i="1"/>
  <c r="FT3" i="1"/>
  <c r="FX3" i="1"/>
  <c r="GB3" i="1"/>
  <c r="GF3" i="1"/>
  <c r="GJ3" i="1"/>
  <c r="HB32" i="1"/>
  <c r="GX32" i="1"/>
  <c r="FF39" i="16"/>
  <c r="FE39" i="16"/>
  <c r="FD39" i="16"/>
  <c r="FC39" i="16"/>
  <c r="FB39" i="16"/>
  <c r="FA39" i="16"/>
  <c r="EZ39" i="16"/>
  <c r="EY39" i="16"/>
  <c r="EX39" i="16"/>
  <c r="EW39" i="16"/>
  <c r="EV39" i="16"/>
  <c r="EU39" i="16"/>
  <c r="ET39" i="16"/>
  <c r="ES39" i="16"/>
  <c r="ER39" i="16"/>
  <c r="EQ39" i="16"/>
  <c r="EP39" i="16"/>
  <c r="EO39" i="16"/>
  <c r="EN39" i="16"/>
  <c r="EM39" i="16"/>
  <c r="EL39" i="16"/>
  <c r="EK39" i="16"/>
  <c r="EJ39" i="16"/>
  <c r="EI39" i="16"/>
  <c r="EH39" i="16"/>
  <c r="EG39" i="16"/>
  <c r="EF39" i="16"/>
  <c r="EE39" i="16"/>
  <c r="ED39" i="16"/>
  <c r="EC39" i="16"/>
  <c r="EB39" i="16"/>
  <c r="EA39" i="16"/>
  <c r="DZ39" i="16"/>
  <c r="DY39" i="16"/>
  <c r="DX39" i="16"/>
  <c r="DW39" i="16"/>
  <c r="DV39" i="16"/>
  <c r="DU39" i="16"/>
  <c r="DT39" i="16"/>
  <c r="DS39" i="16"/>
  <c r="DR39" i="16"/>
  <c r="DQ39" i="16"/>
  <c r="DP39" i="16"/>
  <c r="DO39" i="16"/>
  <c r="DN39" i="16"/>
  <c r="DM39" i="16"/>
  <c r="DL39" i="16"/>
  <c r="DK39" i="16"/>
  <c r="DJ39" i="16"/>
  <c r="DI39" i="16"/>
  <c r="DH39" i="16"/>
  <c r="DG39" i="16"/>
  <c r="DF39" i="16"/>
  <c r="DE39" i="16"/>
  <c r="DD39" i="16"/>
  <c r="DC39" i="16"/>
  <c r="DB39" i="16"/>
  <c r="DA39" i="16"/>
  <c r="CZ39" i="16"/>
  <c r="CY39" i="16"/>
  <c r="CX39" i="16"/>
  <c r="CW39" i="16"/>
  <c r="CV39" i="16"/>
  <c r="CU39" i="16"/>
  <c r="CT39" i="16"/>
  <c r="CS39" i="16"/>
  <c r="CR39" i="16"/>
  <c r="CQ39" i="16"/>
  <c r="CP39" i="16"/>
  <c r="CO39" i="16"/>
  <c r="CN39" i="16"/>
  <c r="CM39" i="16"/>
  <c r="CL39" i="16"/>
  <c r="CK39" i="16"/>
  <c r="CJ39" i="16"/>
  <c r="CI39" i="16"/>
  <c r="CH39" i="16"/>
  <c r="CG39" i="16"/>
  <c r="CF39" i="16"/>
  <c r="CE39" i="16"/>
  <c r="CD39" i="16"/>
  <c r="CC39" i="16"/>
  <c r="CB39" i="16"/>
  <c r="CA39" i="16"/>
  <c r="BZ39" i="16"/>
  <c r="BY39" i="16"/>
  <c r="BX39" i="16"/>
  <c r="BW39" i="16"/>
  <c r="BV39" i="16"/>
  <c r="BU39" i="16"/>
  <c r="BT39" i="16"/>
  <c r="BS39" i="16"/>
  <c r="BR39" i="16"/>
  <c r="BQ39" i="16"/>
  <c r="BP39" i="16"/>
  <c r="BO39" i="16"/>
  <c r="BN39" i="16"/>
  <c r="BM39" i="16"/>
  <c r="BL39" i="16"/>
  <c r="BK39" i="16"/>
  <c r="BJ39" i="16"/>
  <c r="BI39" i="16"/>
  <c r="BH39" i="16"/>
  <c r="BG39" i="16"/>
  <c r="BF39" i="16"/>
  <c r="BE39" i="16"/>
  <c r="BD39" i="16"/>
  <c r="BC39" i="16"/>
  <c r="BB39" i="16"/>
  <c r="BA39" i="16"/>
  <c r="AZ39" i="16"/>
  <c r="AY39" i="16"/>
  <c r="AX39" i="16"/>
  <c r="AW39" i="16"/>
  <c r="AV39" i="16"/>
  <c r="AU39" i="16"/>
  <c r="AT39" i="16"/>
  <c r="AS39" i="16"/>
  <c r="AR39" i="16"/>
  <c r="AQ39" i="16"/>
  <c r="AP39" i="16"/>
  <c r="AO39" i="16"/>
  <c r="AN39" i="16"/>
  <c r="AM39" i="16"/>
  <c r="AL39" i="16"/>
  <c r="AK39" i="16"/>
  <c r="AJ39" i="16"/>
  <c r="AI39" i="16"/>
  <c r="AH39" i="16"/>
  <c r="AG39" i="16"/>
  <c r="AF39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FF38" i="16"/>
  <c r="FE38" i="16"/>
  <c r="FD38" i="16"/>
  <c r="FC38" i="16"/>
  <c r="FB38" i="16"/>
  <c r="FA38" i="16"/>
  <c r="EZ38" i="16"/>
  <c r="EY38" i="16"/>
  <c r="EX38" i="16"/>
  <c r="EW38" i="16"/>
  <c r="EV38" i="16"/>
  <c r="EU38" i="16"/>
  <c r="ET38" i="16"/>
  <c r="ES38" i="16"/>
  <c r="ER38" i="16"/>
  <c r="EQ38" i="16"/>
  <c r="EP38" i="16"/>
  <c r="EO38" i="16"/>
  <c r="EN38" i="16"/>
  <c r="EM38" i="16"/>
  <c r="EL38" i="16"/>
  <c r="EK38" i="16"/>
  <c r="EJ38" i="16"/>
  <c r="EI38" i="16"/>
  <c r="EH38" i="16"/>
  <c r="EG38" i="16"/>
  <c r="EF38" i="16"/>
  <c r="EE38" i="16"/>
  <c r="ED38" i="16"/>
  <c r="EC38" i="16"/>
  <c r="EB38" i="16"/>
  <c r="EA38" i="16"/>
  <c r="DZ38" i="16"/>
  <c r="DY38" i="16"/>
  <c r="DX38" i="16"/>
  <c r="DW38" i="16"/>
  <c r="DV38" i="16"/>
  <c r="DU38" i="16"/>
  <c r="DT38" i="16"/>
  <c r="DS38" i="16"/>
  <c r="DR38" i="16"/>
  <c r="DQ38" i="16"/>
  <c r="DP38" i="16"/>
  <c r="DO38" i="16"/>
  <c r="DN38" i="16"/>
  <c r="DM38" i="16"/>
  <c r="DL38" i="16"/>
  <c r="DK38" i="16"/>
  <c r="DJ38" i="16"/>
  <c r="DI38" i="16"/>
  <c r="DH38" i="16"/>
  <c r="DG38" i="16"/>
  <c r="DF38" i="16"/>
  <c r="DE38" i="16"/>
  <c r="DD38" i="16"/>
  <c r="DC38" i="16"/>
  <c r="DB38" i="16"/>
  <c r="DA38" i="16"/>
  <c r="CZ38" i="16"/>
  <c r="CY38" i="16"/>
  <c r="CX38" i="16"/>
  <c r="CW38" i="16"/>
  <c r="CV38" i="16"/>
  <c r="CU38" i="16"/>
  <c r="CT38" i="16"/>
  <c r="CS38" i="16"/>
  <c r="CR38" i="16"/>
  <c r="CQ38" i="16"/>
  <c r="CP38" i="16"/>
  <c r="CO38" i="16"/>
  <c r="CN38" i="16"/>
  <c r="CM38" i="16"/>
  <c r="CL38" i="16"/>
  <c r="CK38" i="16"/>
  <c r="CJ38" i="16"/>
  <c r="CI38" i="16"/>
  <c r="CH38" i="16"/>
  <c r="CG38" i="16"/>
  <c r="CF38" i="16"/>
  <c r="CE38" i="16"/>
  <c r="CD38" i="16"/>
  <c r="CC38" i="16"/>
  <c r="CB38" i="16"/>
  <c r="CA38" i="16"/>
  <c r="BZ38" i="16"/>
  <c r="BY38" i="16"/>
  <c r="BX38" i="16"/>
  <c r="BW38" i="16"/>
  <c r="BV38" i="16"/>
  <c r="BU38" i="16"/>
  <c r="BT38" i="16"/>
  <c r="BS38" i="16"/>
  <c r="BR38" i="16"/>
  <c r="BQ38" i="16"/>
  <c r="BP38" i="16"/>
  <c r="BO38" i="16"/>
  <c r="BN38" i="16"/>
  <c r="BM38" i="16"/>
  <c r="BL38" i="16"/>
  <c r="BK38" i="16"/>
  <c r="BJ38" i="16"/>
  <c r="BI38" i="16"/>
  <c r="BH38" i="16"/>
  <c r="BG38" i="16"/>
  <c r="BF38" i="16"/>
  <c r="BE38" i="16"/>
  <c r="BD38" i="16"/>
  <c r="BC38" i="16"/>
  <c r="BB38" i="16"/>
  <c r="BA38" i="16"/>
  <c r="AZ38" i="16"/>
  <c r="AY38" i="16"/>
  <c r="AX38" i="16"/>
  <c r="AW38" i="16"/>
  <c r="AV38" i="16"/>
  <c r="AU38" i="16"/>
  <c r="AT38" i="16"/>
  <c r="AS38" i="16"/>
  <c r="AR38" i="16"/>
  <c r="AQ38" i="16"/>
  <c r="AP38" i="16"/>
  <c r="AO38" i="16"/>
  <c r="AN38" i="16"/>
  <c r="AM38" i="16"/>
  <c r="AL38" i="16"/>
  <c r="AK38" i="16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FF37" i="16"/>
  <c r="FE37" i="16"/>
  <c r="FD37" i="16"/>
  <c r="FC37" i="16"/>
  <c r="FB37" i="16"/>
  <c r="FA37" i="16"/>
  <c r="EZ37" i="16"/>
  <c r="EY37" i="16"/>
  <c r="EX37" i="16"/>
  <c r="EW37" i="16"/>
  <c r="EV37" i="16"/>
  <c r="EU37" i="16"/>
  <c r="ET37" i="16"/>
  <c r="ES37" i="16"/>
  <c r="ER37" i="16"/>
  <c r="EQ37" i="16"/>
  <c r="EP37" i="16"/>
  <c r="EO37" i="16"/>
  <c r="EN37" i="16"/>
  <c r="EM37" i="16"/>
  <c r="EL37" i="16"/>
  <c r="EK37" i="16"/>
  <c r="EJ37" i="16"/>
  <c r="EI37" i="16"/>
  <c r="EH37" i="16"/>
  <c r="EG37" i="16"/>
  <c r="EF37" i="16"/>
  <c r="EE37" i="16"/>
  <c r="ED37" i="16"/>
  <c r="EC37" i="16"/>
  <c r="EB37" i="16"/>
  <c r="EA37" i="16"/>
  <c r="DZ37" i="16"/>
  <c r="DY37" i="16"/>
  <c r="DX37" i="16"/>
  <c r="DW37" i="16"/>
  <c r="DV37" i="16"/>
  <c r="DU37" i="16"/>
  <c r="DT37" i="16"/>
  <c r="DS37" i="16"/>
  <c r="DR37" i="16"/>
  <c r="DQ37" i="16"/>
  <c r="DP37" i="16"/>
  <c r="DO37" i="16"/>
  <c r="DN37" i="16"/>
  <c r="DM37" i="16"/>
  <c r="DL37" i="16"/>
  <c r="DK37" i="16"/>
  <c r="DJ37" i="16"/>
  <c r="DI37" i="16"/>
  <c r="DH37" i="16"/>
  <c r="DG37" i="16"/>
  <c r="DF37" i="16"/>
  <c r="DE37" i="16"/>
  <c r="DD37" i="16"/>
  <c r="DC37" i="16"/>
  <c r="DB37" i="16"/>
  <c r="DA37" i="16"/>
  <c r="CZ37" i="16"/>
  <c r="CY37" i="16"/>
  <c r="CX37" i="16"/>
  <c r="CW37" i="16"/>
  <c r="CV37" i="16"/>
  <c r="CU37" i="16"/>
  <c r="CT37" i="16"/>
  <c r="CS37" i="16"/>
  <c r="CR37" i="16"/>
  <c r="CQ37" i="16"/>
  <c r="CP37" i="16"/>
  <c r="CO37" i="16"/>
  <c r="CN37" i="16"/>
  <c r="CM37" i="16"/>
  <c r="CL37" i="16"/>
  <c r="CK37" i="16"/>
  <c r="CJ37" i="16"/>
  <c r="CI37" i="16"/>
  <c r="CH37" i="16"/>
  <c r="CG37" i="16"/>
  <c r="CF37" i="16"/>
  <c r="CE37" i="16"/>
  <c r="CD37" i="16"/>
  <c r="CC37" i="16"/>
  <c r="CB37" i="16"/>
  <c r="CA37" i="16"/>
  <c r="BZ37" i="16"/>
  <c r="BY37" i="16"/>
  <c r="BX37" i="16"/>
  <c r="BW37" i="16"/>
  <c r="BV37" i="16"/>
  <c r="BU37" i="16"/>
  <c r="BT37" i="16"/>
  <c r="BS37" i="16"/>
  <c r="BR37" i="16"/>
  <c r="BQ37" i="16"/>
  <c r="BP37" i="16"/>
  <c r="BO37" i="16"/>
  <c r="BN37" i="16"/>
  <c r="BM37" i="16"/>
  <c r="BL37" i="16"/>
  <c r="BK37" i="16"/>
  <c r="BJ37" i="16"/>
  <c r="BI37" i="16"/>
  <c r="BH37" i="16"/>
  <c r="BG37" i="16"/>
  <c r="BF37" i="16"/>
  <c r="BE37" i="16"/>
  <c r="BD37" i="16"/>
  <c r="BC37" i="16"/>
  <c r="BB37" i="16"/>
  <c r="BA37" i="16"/>
  <c r="AZ37" i="16"/>
  <c r="AY37" i="16"/>
  <c r="AX37" i="16"/>
  <c r="AW37" i="16"/>
  <c r="AV37" i="16"/>
  <c r="AU37" i="16"/>
  <c r="AT37" i="16"/>
  <c r="AS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FF36" i="16"/>
  <c r="FE36" i="16"/>
  <c r="FD36" i="16"/>
  <c r="FC36" i="16"/>
  <c r="FB36" i="16"/>
  <c r="FA36" i="16"/>
  <c r="EZ36" i="16"/>
  <c r="EY36" i="16"/>
  <c r="EX36" i="16"/>
  <c r="EW36" i="16"/>
  <c r="EV36" i="16"/>
  <c r="EU36" i="16"/>
  <c r="ET36" i="16"/>
  <c r="ES36" i="16"/>
  <c r="ER36" i="16"/>
  <c r="EQ36" i="16"/>
  <c r="EP36" i="16"/>
  <c r="EO36" i="16"/>
  <c r="EN36" i="16"/>
  <c r="EM36" i="16"/>
  <c r="EL36" i="16"/>
  <c r="EK36" i="16"/>
  <c r="EJ36" i="16"/>
  <c r="EI36" i="16"/>
  <c r="EH36" i="16"/>
  <c r="EG36" i="16"/>
  <c r="EF36" i="16"/>
  <c r="EE36" i="16"/>
  <c r="ED36" i="16"/>
  <c r="EC36" i="16"/>
  <c r="EB36" i="16"/>
  <c r="EA36" i="16"/>
  <c r="DZ36" i="16"/>
  <c r="DY36" i="16"/>
  <c r="DX36" i="16"/>
  <c r="DW36" i="16"/>
  <c r="DV36" i="16"/>
  <c r="DU36" i="16"/>
  <c r="DT36" i="16"/>
  <c r="DS36" i="16"/>
  <c r="DR36" i="16"/>
  <c r="DQ36" i="16"/>
  <c r="DP36" i="16"/>
  <c r="DO36" i="16"/>
  <c r="DN36" i="16"/>
  <c r="DM36" i="16"/>
  <c r="DL36" i="16"/>
  <c r="DK36" i="16"/>
  <c r="DJ36" i="16"/>
  <c r="DI36" i="16"/>
  <c r="DH36" i="16"/>
  <c r="DG36" i="16"/>
  <c r="DF36" i="16"/>
  <c r="DE36" i="16"/>
  <c r="DD36" i="16"/>
  <c r="DC36" i="16"/>
  <c r="DB36" i="16"/>
  <c r="DA36" i="16"/>
  <c r="CZ36" i="16"/>
  <c r="CY36" i="16"/>
  <c r="CX36" i="16"/>
  <c r="CW36" i="16"/>
  <c r="CV36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6" i="16"/>
  <c r="CH36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6" i="16"/>
  <c r="BT36" i="16"/>
  <c r="BS36" i="16"/>
  <c r="BR36" i="16"/>
  <c r="BQ36" i="16"/>
  <c r="BP36" i="16"/>
  <c r="BO36" i="16"/>
  <c r="BN36" i="16"/>
  <c r="BM36" i="16"/>
  <c r="BL36" i="16"/>
  <c r="BK36" i="16"/>
  <c r="BJ36" i="16"/>
  <c r="BI36" i="16"/>
  <c r="BH36" i="16"/>
  <c r="BG36" i="16"/>
  <c r="BF36" i="16"/>
  <c r="BE36" i="16"/>
  <c r="BD36" i="16"/>
  <c r="BC36" i="16"/>
  <c r="BB36" i="16"/>
  <c r="BA36" i="16"/>
  <c r="AZ36" i="16"/>
  <c r="AY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FF35" i="16"/>
  <c r="FE35" i="16"/>
  <c r="FD35" i="16"/>
  <c r="FC35" i="16"/>
  <c r="FB35" i="16"/>
  <c r="FA35" i="16"/>
  <c r="EZ35" i="16"/>
  <c r="EY35" i="16"/>
  <c r="EX35" i="16"/>
  <c r="EW35" i="16"/>
  <c r="EV35" i="16"/>
  <c r="EU35" i="16"/>
  <c r="ET35" i="16"/>
  <c r="ES35" i="16"/>
  <c r="ER35" i="16"/>
  <c r="EQ35" i="16"/>
  <c r="EP35" i="16"/>
  <c r="EO35" i="16"/>
  <c r="EN35" i="16"/>
  <c r="EM35" i="16"/>
  <c r="EL35" i="16"/>
  <c r="EK35" i="16"/>
  <c r="EJ35" i="16"/>
  <c r="EI35" i="16"/>
  <c r="EH35" i="16"/>
  <c r="EG35" i="16"/>
  <c r="EF35" i="16"/>
  <c r="EE35" i="16"/>
  <c r="ED35" i="16"/>
  <c r="EC35" i="16"/>
  <c r="EB35" i="16"/>
  <c r="EA35" i="16"/>
  <c r="DZ35" i="16"/>
  <c r="DY35" i="16"/>
  <c r="DX35" i="16"/>
  <c r="DW35" i="16"/>
  <c r="DV35" i="16"/>
  <c r="DU35" i="16"/>
  <c r="DT35" i="16"/>
  <c r="DS35" i="16"/>
  <c r="DR35" i="16"/>
  <c r="DQ35" i="16"/>
  <c r="DP35" i="16"/>
  <c r="DO35" i="16"/>
  <c r="DN35" i="16"/>
  <c r="DM35" i="16"/>
  <c r="DL35" i="16"/>
  <c r="DK35" i="16"/>
  <c r="DJ35" i="16"/>
  <c r="DI35" i="16"/>
  <c r="DH35" i="16"/>
  <c r="DG35" i="16"/>
  <c r="DF35" i="16"/>
  <c r="DE35" i="16"/>
  <c r="DD35" i="16"/>
  <c r="DC35" i="16"/>
  <c r="DB35" i="16"/>
  <c r="DA35" i="16"/>
  <c r="CZ35" i="16"/>
  <c r="CY35" i="16"/>
  <c r="CX35" i="16"/>
  <c r="CW35" i="16"/>
  <c r="CV35" i="16"/>
  <c r="CU35" i="16"/>
  <c r="CT35" i="16"/>
  <c r="CS35" i="16"/>
  <c r="CR35" i="16"/>
  <c r="CQ35" i="16"/>
  <c r="CP35" i="16"/>
  <c r="CO35" i="16"/>
  <c r="CN35" i="16"/>
  <c r="CM35" i="16"/>
  <c r="CL35" i="16"/>
  <c r="CK35" i="16"/>
  <c r="CJ35" i="16"/>
  <c r="CI35" i="16"/>
  <c r="CH35" i="16"/>
  <c r="CG35" i="16"/>
  <c r="CF35" i="16"/>
  <c r="CE35" i="16"/>
  <c r="CD35" i="16"/>
  <c r="CC35" i="16"/>
  <c r="CB35" i="16"/>
  <c r="CA35" i="16"/>
  <c r="BZ35" i="16"/>
  <c r="BY35" i="16"/>
  <c r="BX35" i="16"/>
  <c r="BW35" i="16"/>
  <c r="BV35" i="16"/>
  <c r="BU35" i="16"/>
  <c r="BT35" i="16"/>
  <c r="BS35" i="16"/>
  <c r="BR35" i="16"/>
  <c r="BQ35" i="16"/>
  <c r="BP35" i="16"/>
  <c r="BO35" i="16"/>
  <c r="BN35" i="16"/>
  <c r="BM35" i="16"/>
  <c r="BL35" i="16"/>
  <c r="BK35" i="16"/>
  <c r="BJ35" i="16"/>
  <c r="BI35" i="16"/>
  <c r="BH35" i="16"/>
  <c r="BG35" i="16"/>
  <c r="BF35" i="16"/>
  <c r="BE35" i="16"/>
  <c r="BD35" i="16"/>
  <c r="BC35" i="16"/>
  <c r="BB35" i="16"/>
  <c r="BA35" i="16"/>
  <c r="AZ35" i="16"/>
  <c r="AY35" i="16"/>
  <c r="AX35" i="16"/>
  <c r="AW35" i="16"/>
  <c r="AV35" i="16"/>
  <c r="AU35" i="16"/>
  <c r="AT35" i="16"/>
  <c r="AS35" i="16"/>
  <c r="AR35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FF34" i="16"/>
  <c r="FE34" i="16"/>
  <c r="FD34" i="16"/>
  <c r="FC34" i="16"/>
  <c r="FB34" i="16"/>
  <c r="FA34" i="16"/>
  <c r="EZ34" i="16"/>
  <c r="EY34" i="16"/>
  <c r="EX34" i="16"/>
  <c r="EW34" i="16"/>
  <c r="EV34" i="16"/>
  <c r="EU34" i="16"/>
  <c r="ET34" i="16"/>
  <c r="ES34" i="16"/>
  <c r="ER34" i="16"/>
  <c r="EQ34" i="16"/>
  <c r="EP34" i="16"/>
  <c r="EO34" i="16"/>
  <c r="EN34" i="16"/>
  <c r="EM34" i="16"/>
  <c r="EL34" i="16"/>
  <c r="EK34" i="16"/>
  <c r="EJ34" i="16"/>
  <c r="EI34" i="16"/>
  <c r="EH34" i="16"/>
  <c r="EG34" i="16"/>
  <c r="EF34" i="16"/>
  <c r="EE34" i="16"/>
  <c r="ED34" i="16"/>
  <c r="EC34" i="16"/>
  <c r="EB34" i="16"/>
  <c r="EA34" i="16"/>
  <c r="DZ34" i="16"/>
  <c r="DY34" i="16"/>
  <c r="DX34" i="16"/>
  <c r="DW34" i="16"/>
  <c r="DV34" i="16"/>
  <c r="DU34" i="16"/>
  <c r="DT34" i="16"/>
  <c r="DS34" i="16"/>
  <c r="DR34" i="16"/>
  <c r="DQ34" i="16"/>
  <c r="DP34" i="16"/>
  <c r="DO34" i="16"/>
  <c r="DN34" i="16"/>
  <c r="DM34" i="16"/>
  <c r="DL34" i="16"/>
  <c r="DK34" i="16"/>
  <c r="DJ34" i="16"/>
  <c r="DI34" i="16"/>
  <c r="DH34" i="16"/>
  <c r="DG34" i="16"/>
  <c r="DF34" i="16"/>
  <c r="DE34" i="16"/>
  <c r="DD34" i="16"/>
  <c r="DC34" i="16"/>
  <c r="DB34" i="16"/>
  <c r="DA34" i="16"/>
  <c r="CZ34" i="16"/>
  <c r="CY34" i="16"/>
  <c r="CX34" i="16"/>
  <c r="CW34" i="16"/>
  <c r="CV34" i="16"/>
  <c r="CU34" i="16"/>
  <c r="CT34" i="16"/>
  <c r="CS34" i="16"/>
  <c r="CR34" i="16"/>
  <c r="CQ34" i="16"/>
  <c r="CP34" i="16"/>
  <c r="CO34" i="16"/>
  <c r="CN34" i="16"/>
  <c r="CM34" i="16"/>
  <c r="CL34" i="16"/>
  <c r="CK34" i="16"/>
  <c r="CJ34" i="16"/>
  <c r="CI34" i="16"/>
  <c r="CH34" i="16"/>
  <c r="CG34" i="16"/>
  <c r="CF34" i="16"/>
  <c r="CE34" i="16"/>
  <c r="CD34" i="16"/>
  <c r="CC34" i="16"/>
  <c r="CB34" i="16"/>
  <c r="CA34" i="16"/>
  <c r="BZ34" i="16"/>
  <c r="BY34" i="16"/>
  <c r="BX34" i="16"/>
  <c r="BW34" i="16"/>
  <c r="BV34" i="16"/>
  <c r="BU34" i="16"/>
  <c r="BT34" i="16"/>
  <c r="BS34" i="16"/>
  <c r="BR34" i="16"/>
  <c r="BQ34" i="16"/>
  <c r="BP34" i="16"/>
  <c r="BO34" i="16"/>
  <c r="BN34" i="16"/>
  <c r="BM34" i="16"/>
  <c r="BL34" i="16"/>
  <c r="BK34" i="16"/>
  <c r="BJ34" i="16"/>
  <c r="BI34" i="16"/>
  <c r="BH34" i="16"/>
  <c r="BG34" i="16"/>
  <c r="BF34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AS34" i="16"/>
  <c r="AR34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FF33" i="16"/>
  <c r="FE33" i="16"/>
  <c r="FD33" i="16"/>
  <c r="FC33" i="16"/>
  <c r="FB33" i="16"/>
  <c r="FA33" i="16"/>
  <c r="EZ33" i="16"/>
  <c r="EY33" i="16"/>
  <c r="EX33" i="16"/>
  <c r="EW33" i="16"/>
  <c r="EV33" i="16"/>
  <c r="EU33" i="16"/>
  <c r="ET33" i="16"/>
  <c r="ES33" i="16"/>
  <c r="ER33" i="16"/>
  <c r="EQ33" i="16"/>
  <c r="EP33" i="16"/>
  <c r="EO33" i="16"/>
  <c r="EN33" i="16"/>
  <c r="EM33" i="16"/>
  <c r="EL33" i="16"/>
  <c r="EK33" i="16"/>
  <c r="EJ33" i="16"/>
  <c r="EI33" i="16"/>
  <c r="EH33" i="16"/>
  <c r="EG33" i="16"/>
  <c r="EF33" i="16"/>
  <c r="EE33" i="16"/>
  <c r="ED33" i="16"/>
  <c r="EC33" i="16"/>
  <c r="EB33" i="16"/>
  <c r="EA33" i="16"/>
  <c r="DZ33" i="16"/>
  <c r="DY33" i="16"/>
  <c r="DX33" i="16"/>
  <c r="DW33" i="16"/>
  <c r="DV33" i="16"/>
  <c r="DU33" i="16"/>
  <c r="DT33" i="16"/>
  <c r="DS33" i="16"/>
  <c r="DR33" i="16"/>
  <c r="DQ33" i="16"/>
  <c r="DP33" i="16"/>
  <c r="DO33" i="16"/>
  <c r="DN33" i="16"/>
  <c r="DM33" i="16"/>
  <c r="DL33" i="16"/>
  <c r="DK33" i="16"/>
  <c r="DJ33" i="16"/>
  <c r="DI33" i="16"/>
  <c r="DH33" i="16"/>
  <c r="DG33" i="16"/>
  <c r="DF33" i="16"/>
  <c r="DE33" i="16"/>
  <c r="DD33" i="16"/>
  <c r="DC33" i="16"/>
  <c r="DB33" i="16"/>
  <c r="DA33" i="16"/>
  <c r="CZ33" i="16"/>
  <c r="CY33" i="16"/>
  <c r="CX33" i="16"/>
  <c r="CW33" i="16"/>
  <c r="CV33" i="16"/>
  <c r="CU33" i="16"/>
  <c r="CT33" i="16"/>
  <c r="CS33" i="16"/>
  <c r="CR33" i="16"/>
  <c r="CQ33" i="16"/>
  <c r="CP33" i="16"/>
  <c r="CO33" i="16"/>
  <c r="CN33" i="16"/>
  <c r="CM33" i="16"/>
  <c r="CL33" i="16"/>
  <c r="CK33" i="16"/>
  <c r="CJ33" i="16"/>
  <c r="CI33" i="16"/>
  <c r="FQ33" i="16" s="1"/>
  <c r="CH33" i="16"/>
  <c r="CG33" i="16"/>
  <c r="CF33" i="16"/>
  <c r="CE33" i="16"/>
  <c r="CD33" i="16"/>
  <c r="CC33" i="16"/>
  <c r="CB33" i="16"/>
  <c r="CA33" i="16"/>
  <c r="BZ33" i="16"/>
  <c r="BY33" i="16"/>
  <c r="BX33" i="16"/>
  <c r="BW33" i="16"/>
  <c r="BV33" i="16"/>
  <c r="BU33" i="16"/>
  <c r="BT33" i="16"/>
  <c r="BS33" i="16"/>
  <c r="BR33" i="16"/>
  <c r="BQ33" i="16"/>
  <c r="BP33" i="16"/>
  <c r="BO33" i="16"/>
  <c r="BN33" i="16"/>
  <c r="BM33" i="16"/>
  <c r="BL33" i="16"/>
  <c r="BK33" i="16"/>
  <c r="BJ33" i="16"/>
  <c r="BI33" i="16"/>
  <c r="BH33" i="16"/>
  <c r="BG33" i="16"/>
  <c r="BF33" i="16"/>
  <c r="BE33" i="16"/>
  <c r="BD33" i="16"/>
  <c r="BC33" i="16"/>
  <c r="BB33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FM33" i="16" s="1"/>
  <c r="J33" i="16"/>
  <c r="I33" i="16"/>
  <c r="H33" i="16"/>
  <c r="FF32" i="16"/>
  <c r="FE32" i="16"/>
  <c r="FD32" i="16"/>
  <c r="FC32" i="16"/>
  <c r="FB32" i="16"/>
  <c r="FA32" i="16"/>
  <c r="EZ32" i="16"/>
  <c r="EY32" i="16"/>
  <c r="EX32" i="16"/>
  <c r="EW32" i="16"/>
  <c r="EV32" i="16"/>
  <c r="EU32" i="16"/>
  <c r="ET32" i="16"/>
  <c r="ES32" i="16"/>
  <c r="ER32" i="16"/>
  <c r="EQ32" i="16"/>
  <c r="EP32" i="16"/>
  <c r="EO32" i="16"/>
  <c r="EN32" i="16"/>
  <c r="EM32" i="16"/>
  <c r="EL32" i="16"/>
  <c r="EK32" i="16"/>
  <c r="EJ32" i="16"/>
  <c r="EI32" i="16"/>
  <c r="EH32" i="16"/>
  <c r="EG32" i="16"/>
  <c r="EF32" i="16"/>
  <c r="EE32" i="16"/>
  <c r="ED32" i="16"/>
  <c r="EC32" i="16"/>
  <c r="EB32" i="16"/>
  <c r="EA32" i="16"/>
  <c r="DZ32" i="16"/>
  <c r="DY32" i="16"/>
  <c r="DX32" i="16"/>
  <c r="DW32" i="16"/>
  <c r="DV32" i="16"/>
  <c r="DU32" i="16"/>
  <c r="DT32" i="16"/>
  <c r="DS32" i="16"/>
  <c r="DR32" i="16"/>
  <c r="DQ32" i="16"/>
  <c r="DP32" i="16"/>
  <c r="DO32" i="16"/>
  <c r="DN32" i="16"/>
  <c r="DM32" i="16"/>
  <c r="DL32" i="16"/>
  <c r="DK32" i="16"/>
  <c r="DJ32" i="16"/>
  <c r="DI32" i="16"/>
  <c r="DH32" i="16"/>
  <c r="DG32" i="16"/>
  <c r="DF32" i="16"/>
  <c r="DE32" i="16"/>
  <c r="DD32" i="16"/>
  <c r="DC32" i="16"/>
  <c r="DB32" i="16"/>
  <c r="DA32" i="16"/>
  <c r="CZ32" i="16"/>
  <c r="CY32" i="16"/>
  <c r="CX32" i="16"/>
  <c r="CW32" i="16"/>
  <c r="CV32" i="16"/>
  <c r="CU32" i="16"/>
  <c r="CT32" i="16"/>
  <c r="CS32" i="16"/>
  <c r="CR32" i="16"/>
  <c r="CQ32" i="16"/>
  <c r="CP32" i="16"/>
  <c r="CO32" i="16"/>
  <c r="CN32" i="16"/>
  <c r="CM32" i="16"/>
  <c r="CL32" i="16"/>
  <c r="CK32" i="16"/>
  <c r="CJ32" i="16"/>
  <c r="CI32" i="16"/>
  <c r="CH32" i="16"/>
  <c r="FQ32" i="16" s="1"/>
  <c r="CG32" i="16"/>
  <c r="CF32" i="16"/>
  <c r="CE32" i="16"/>
  <c r="CD32" i="16"/>
  <c r="CC32" i="16"/>
  <c r="CB32" i="16"/>
  <c r="CA32" i="16"/>
  <c r="BZ32" i="16"/>
  <c r="BY32" i="16"/>
  <c r="BX32" i="16"/>
  <c r="BW32" i="16"/>
  <c r="BV32" i="16"/>
  <c r="BU32" i="16"/>
  <c r="BT32" i="16"/>
  <c r="BS32" i="16"/>
  <c r="BR32" i="16"/>
  <c r="BQ32" i="16"/>
  <c r="BP32" i="16"/>
  <c r="BO32" i="16"/>
  <c r="BN32" i="16"/>
  <c r="BM32" i="16"/>
  <c r="BL32" i="16"/>
  <c r="BK32" i="16"/>
  <c r="BJ32" i="16"/>
  <c r="BI32" i="16"/>
  <c r="BH32" i="16"/>
  <c r="BG32" i="16"/>
  <c r="BF32" i="16"/>
  <c r="BE32" i="16"/>
  <c r="BD32" i="16"/>
  <c r="BC32" i="16"/>
  <c r="BB32" i="16"/>
  <c r="BA32" i="16"/>
  <c r="AZ32" i="16"/>
  <c r="AY32" i="16"/>
  <c r="AX32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K32" i="16"/>
  <c r="AJ32" i="16"/>
  <c r="AI32" i="16"/>
  <c r="AH32" i="16"/>
  <c r="AG32" i="16"/>
  <c r="AF32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FF31" i="16"/>
  <c r="FE31" i="16"/>
  <c r="FD31" i="16"/>
  <c r="FC31" i="16"/>
  <c r="FB31" i="16"/>
  <c r="FA31" i="16"/>
  <c r="EZ31" i="16"/>
  <c r="EY31" i="16"/>
  <c r="EX31" i="16"/>
  <c r="EW31" i="16"/>
  <c r="EV31" i="16"/>
  <c r="EU31" i="16"/>
  <c r="ET31" i="16"/>
  <c r="ES31" i="16"/>
  <c r="ER31" i="16"/>
  <c r="EQ31" i="16"/>
  <c r="EP31" i="16"/>
  <c r="EO31" i="16"/>
  <c r="EN31" i="16"/>
  <c r="EM31" i="16"/>
  <c r="EL31" i="16"/>
  <c r="EK31" i="16"/>
  <c r="EJ31" i="16"/>
  <c r="EI31" i="16"/>
  <c r="EH31" i="16"/>
  <c r="EG31" i="16"/>
  <c r="EF31" i="16"/>
  <c r="EE31" i="16"/>
  <c r="ED31" i="16"/>
  <c r="EC31" i="16"/>
  <c r="EB31" i="16"/>
  <c r="EA31" i="16"/>
  <c r="DZ31" i="16"/>
  <c r="DY31" i="16"/>
  <c r="DX31" i="16"/>
  <c r="DW31" i="16"/>
  <c r="DV31" i="16"/>
  <c r="DU31" i="16"/>
  <c r="DT31" i="16"/>
  <c r="DS31" i="16"/>
  <c r="DR31" i="16"/>
  <c r="DQ31" i="16"/>
  <c r="DP31" i="16"/>
  <c r="DO31" i="16"/>
  <c r="DN31" i="16"/>
  <c r="DM31" i="16"/>
  <c r="DL31" i="16"/>
  <c r="DK31" i="16"/>
  <c r="DJ31" i="16"/>
  <c r="DI31" i="16"/>
  <c r="DH31" i="16"/>
  <c r="DG31" i="16"/>
  <c r="DF31" i="16"/>
  <c r="DE31" i="16"/>
  <c r="DD31" i="16"/>
  <c r="DC31" i="16"/>
  <c r="DB31" i="16"/>
  <c r="DA31" i="16"/>
  <c r="CZ31" i="16"/>
  <c r="CY31" i="16"/>
  <c r="CX31" i="16"/>
  <c r="CW31" i="16"/>
  <c r="CV31" i="16"/>
  <c r="CU31" i="16"/>
  <c r="CT31" i="16"/>
  <c r="CS31" i="16"/>
  <c r="CR31" i="16"/>
  <c r="CQ31" i="16"/>
  <c r="CP31" i="16"/>
  <c r="CO31" i="16"/>
  <c r="CN31" i="16"/>
  <c r="CM31" i="16"/>
  <c r="CL31" i="16"/>
  <c r="CK31" i="16"/>
  <c r="FQ31" i="16" s="1"/>
  <c r="CJ31" i="16"/>
  <c r="CI31" i="16"/>
  <c r="CH31" i="16"/>
  <c r="CG31" i="16"/>
  <c r="CF31" i="16"/>
  <c r="CE31" i="16"/>
  <c r="CD31" i="16"/>
  <c r="CC31" i="16"/>
  <c r="CB31" i="16"/>
  <c r="CA31" i="16"/>
  <c r="BZ31" i="16"/>
  <c r="BY31" i="16"/>
  <c r="BX31" i="16"/>
  <c r="BW31" i="16"/>
  <c r="BV31" i="16"/>
  <c r="BU31" i="16"/>
  <c r="BT31" i="16"/>
  <c r="BS31" i="16"/>
  <c r="BR31" i="16"/>
  <c r="BQ31" i="16"/>
  <c r="BP31" i="16"/>
  <c r="BO31" i="16"/>
  <c r="BN31" i="16"/>
  <c r="BM31" i="16"/>
  <c r="BL31" i="16"/>
  <c r="BK31" i="16"/>
  <c r="BJ31" i="16"/>
  <c r="BI31" i="16"/>
  <c r="BH31" i="16"/>
  <c r="BG31" i="16"/>
  <c r="BF31" i="16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AS31" i="16"/>
  <c r="AR31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FM31" i="16" s="1"/>
  <c r="H31" i="16"/>
  <c r="FF30" i="16"/>
  <c r="FE30" i="16"/>
  <c r="FD30" i="16"/>
  <c r="FC30" i="16"/>
  <c r="FB30" i="16"/>
  <c r="FA30" i="16"/>
  <c r="EZ30" i="16"/>
  <c r="EY30" i="16"/>
  <c r="EX30" i="16"/>
  <c r="EW30" i="16"/>
  <c r="EV30" i="16"/>
  <c r="EU30" i="16"/>
  <c r="ET30" i="16"/>
  <c r="ES30" i="16"/>
  <c r="ER30" i="16"/>
  <c r="EQ30" i="16"/>
  <c r="EP30" i="16"/>
  <c r="EO30" i="16"/>
  <c r="EN30" i="16"/>
  <c r="EM30" i="16"/>
  <c r="EL30" i="16"/>
  <c r="EK30" i="16"/>
  <c r="EJ30" i="16"/>
  <c r="EI30" i="16"/>
  <c r="EH30" i="16"/>
  <c r="EG30" i="16"/>
  <c r="EF30" i="16"/>
  <c r="EE30" i="16"/>
  <c r="ED30" i="16"/>
  <c r="EC30" i="16"/>
  <c r="EB30" i="16"/>
  <c r="EA30" i="16"/>
  <c r="DZ30" i="16"/>
  <c r="DY30" i="16"/>
  <c r="DX30" i="16"/>
  <c r="DW30" i="16"/>
  <c r="DV30" i="16"/>
  <c r="DU30" i="16"/>
  <c r="DT30" i="16"/>
  <c r="DS30" i="16"/>
  <c r="DR30" i="16"/>
  <c r="DQ30" i="16"/>
  <c r="DP30" i="16"/>
  <c r="DO30" i="16"/>
  <c r="DN30" i="16"/>
  <c r="DM30" i="16"/>
  <c r="DL30" i="16"/>
  <c r="DK30" i="16"/>
  <c r="DJ30" i="16"/>
  <c r="DI30" i="16"/>
  <c r="DH30" i="16"/>
  <c r="DG30" i="16"/>
  <c r="DF30" i="16"/>
  <c r="DE30" i="16"/>
  <c r="DD30" i="16"/>
  <c r="DC30" i="16"/>
  <c r="DB30" i="16"/>
  <c r="DA30" i="16"/>
  <c r="CZ30" i="16"/>
  <c r="CY30" i="16"/>
  <c r="CX30" i="16"/>
  <c r="CW30" i="16"/>
  <c r="CV30" i="16"/>
  <c r="CU30" i="16"/>
  <c r="CT30" i="16"/>
  <c r="CS30" i="16"/>
  <c r="CR30" i="16"/>
  <c r="CQ30" i="16"/>
  <c r="CP30" i="16"/>
  <c r="CO30" i="16"/>
  <c r="CN30" i="16"/>
  <c r="CM30" i="16"/>
  <c r="CL30" i="16"/>
  <c r="CK30" i="16"/>
  <c r="CJ30" i="16"/>
  <c r="FR30" i="16" s="1"/>
  <c r="CI30" i="16"/>
  <c r="CH30" i="16"/>
  <c r="CG30" i="16"/>
  <c r="CF30" i="16"/>
  <c r="CE30" i="16"/>
  <c r="CD30" i="16"/>
  <c r="CC30" i="16"/>
  <c r="CB30" i="16"/>
  <c r="CA30" i="16"/>
  <c r="BZ30" i="16"/>
  <c r="BY30" i="16"/>
  <c r="BX30" i="16"/>
  <c r="BW30" i="16"/>
  <c r="BV30" i="16"/>
  <c r="BU30" i="16"/>
  <c r="BT30" i="16"/>
  <c r="BS30" i="16"/>
  <c r="BR30" i="16"/>
  <c r="BQ30" i="16"/>
  <c r="BP30" i="16"/>
  <c r="BO30" i="16"/>
  <c r="BN30" i="16"/>
  <c r="BM30" i="16"/>
  <c r="BL30" i="16"/>
  <c r="BK30" i="16"/>
  <c r="BJ30" i="16"/>
  <c r="BI30" i="16"/>
  <c r="BH30" i="16"/>
  <c r="BG30" i="16"/>
  <c r="BF30" i="16"/>
  <c r="BE30" i="16"/>
  <c r="BD30" i="16"/>
  <c r="BC30" i="16"/>
  <c r="BB30" i="16"/>
  <c r="BA30" i="16"/>
  <c r="AZ30" i="16"/>
  <c r="AY30" i="16"/>
  <c r="AX30" i="16"/>
  <c r="AW30" i="16"/>
  <c r="AV30" i="16"/>
  <c r="AU30" i="16"/>
  <c r="AT30" i="16"/>
  <c r="AS30" i="16"/>
  <c r="AR30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FF29" i="16"/>
  <c r="FE29" i="16"/>
  <c r="FD29" i="16"/>
  <c r="FC29" i="16"/>
  <c r="FB29" i="16"/>
  <c r="FA29" i="16"/>
  <c r="EZ29" i="16"/>
  <c r="EY29" i="16"/>
  <c r="EX29" i="16"/>
  <c r="EW29" i="16"/>
  <c r="EV29" i="16"/>
  <c r="EU29" i="16"/>
  <c r="ET29" i="16"/>
  <c r="ES29" i="16"/>
  <c r="ER29" i="16"/>
  <c r="EQ29" i="16"/>
  <c r="EP29" i="16"/>
  <c r="EO29" i="16"/>
  <c r="EN29" i="16"/>
  <c r="EM29" i="16"/>
  <c r="EL29" i="16"/>
  <c r="EK29" i="16"/>
  <c r="EJ29" i="16"/>
  <c r="EI29" i="16"/>
  <c r="EH29" i="16"/>
  <c r="EG29" i="16"/>
  <c r="EF29" i="16"/>
  <c r="EE29" i="16"/>
  <c r="ED29" i="16"/>
  <c r="EC29" i="16"/>
  <c r="EB29" i="16"/>
  <c r="EA29" i="16"/>
  <c r="DZ29" i="16"/>
  <c r="DY29" i="16"/>
  <c r="DX29" i="16"/>
  <c r="DW29" i="16"/>
  <c r="DV29" i="16"/>
  <c r="DU29" i="16"/>
  <c r="DT29" i="16"/>
  <c r="DS29" i="16"/>
  <c r="DR29" i="16"/>
  <c r="DQ29" i="16"/>
  <c r="DP29" i="16"/>
  <c r="DO29" i="16"/>
  <c r="DN29" i="16"/>
  <c r="DM29" i="16"/>
  <c r="DL29" i="16"/>
  <c r="DK29" i="16"/>
  <c r="DJ29" i="16"/>
  <c r="DI29" i="16"/>
  <c r="DH29" i="16"/>
  <c r="DG29" i="16"/>
  <c r="DF29" i="16"/>
  <c r="DE29" i="16"/>
  <c r="DD29" i="16"/>
  <c r="DC29" i="16"/>
  <c r="DB29" i="16"/>
  <c r="DA29" i="16"/>
  <c r="CZ29" i="16"/>
  <c r="CY29" i="16"/>
  <c r="CX29" i="16"/>
  <c r="CW29" i="16"/>
  <c r="CV29" i="16"/>
  <c r="CU29" i="16"/>
  <c r="CT29" i="16"/>
  <c r="CS29" i="16"/>
  <c r="CR29" i="16"/>
  <c r="CQ29" i="16"/>
  <c r="CP29" i="16"/>
  <c r="CO29" i="16"/>
  <c r="CN29" i="16"/>
  <c r="CM29" i="16"/>
  <c r="CL29" i="16"/>
  <c r="CK29" i="16"/>
  <c r="CJ29" i="16"/>
  <c r="CI29" i="16"/>
  <c r="CH29" i="16"/>
  <c r="CG29" i="16"/>
  <c r="CF29" i="16"/>
  <c r="CE29" i="16"/>
  <c r="CD29" i="16"/>
  <c r="CC29" i="16"/>
  <c r="CB29" i="16"/>
  <c r="CA29" i="16"/>
  <c r="BZ29" i="16"/>
  <c r="BY29" i="16"/>
  <c r="BX29" i="16"/>
  <c r="BW29" i="16"/>
  <c r="BV29" i="16"/>
  <c r="BU29" i="16"/>
  <c r="BT29" i="16"/>
  <c r="BS29" i="16"/>
  <c r="BR29" i="16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FF28" i="16"/>
  <c r="FE28" i="16"/>
  <c r="FD28" i="16"/>
  <c r="FC28" i="16"/>
  <c r="FB28" i="16"/>
  <c r="FA28" i="16"/>
  <c r="EZ28" i="16"/>
  <c r="EY28" i="16"/>
  <c r="EX28" i="16"/>
  <c r="EW28" i="16"/>
  <c r="EV28" i="16"/>
  <c r="EU28" i="16"/>
  <c r="ET28" i="16"/>
  <c r="ES28" i="16"/>
  <c r="ER28" i="16"/>
  <c r="EQ28" i="16"/>
  <c r="EP28" i="16"/>
  <c r="EO28" i="16"/>
  <c r="EN28" i="16"/>
  <c r="EM28" i="16"/>
  <c r="EL28" i="16"/>
  <c r="EK28" i="16"/>
  <c r="EJ28" i="16"/>
  <c r="EI28" i="16"/>
  <c r="EH28" i="16"/>
  <c r="EG28" i="16"/>
  <c r="EF28" i="16"/>
  <c r="EE28" i="16"/>
  <c r="ED28" i="16"/>
  <c r="EC28" i="16"/>
  <c r="EB28" i="16"/>
  <c r="EA28" i="16"/>
  <c r="DZ28" i="16"/>
  <c r="DY28" i="16"/>
  <c r="DX28" i="16"/>
  <c r="DW28" i="16"/>
  <c r="DV28" i="16"/>
  <c r="DU28" i="16"/>
  <c r="DT28" i="16"/>
  <c r="DS28" i="16"/>
  <c r="DR28" i="16"/>
  <c r="DQ28" i="16"/>
  <c r="DP28" i="16"/>
  <c r="DO28" i="16"/>
  <c r="DN28" i="16"/>
  <c r="DM28" i="16"/>
  <c r="DL28" i="16"/>
  <c r="DK28" i="16"/>
  <c r="DJ28" i="16"/>
  <c r="DI28" i="16"/>
  <c r="DH28" i="16"/>
  <c r="DG28" i="16"/>
  <c r="DF28" i="16"/>
  <c r="DE28" i="16"/>
  <c r="DD28" i="16"/>
  <c r="DC28" i="16"/>
  <c r="DB28" i="16"/>
  <c r="DA28" i="16"/>
  <c r="CZ28" i="16"/>
  <c r="CY28" i="16"/>
  <c r="CX28" i="16"/>
  <c r="CW28" i="16"/>
  <c r="CV28" i="16"/>
  <c r="CU28" i="16"/>
  <c r="CT28" i="16"/>
  <c r="CS28" i="16"/>
  <c r="CR28" i="16"/>
  <c r="CQ28" i="16"/>
  <c r="CP28" i="16"/>
  <c r="CO28" i="16"/>
  <c r="CN28" i="16"/>
  <c r="CM28" i="16"/>
  <c r="CL28" i="16"/>
  <c r="CK28" i="16"/>
  <c r="CJ28" i="16"/>
  <c r="CI28" i="16"/>
  <c r="CH28" i="16"/>
  <c r="FR28" i="16" s="1"/>
  <c r="CG28" i="16"/>
  <c r="CF28" i="16"/>
  <c r="CE28" i="16"/>
  <c r="CD28" i="16"/>
  <c r="CC28" i="16"/>
  <c r="CB28" i="16"/>
  <c r="CA28" i="16"/>
  <c r="BZ28" i="16"/>
  <c r="BY28" i="16"/>
  <c r="BX28" i="16"/>
  <c r="BW28" i="16"/>
  <c r="BV28" i="16"/>
  <c r="BU28" i="16"/>
  <c r="BT28" i="16"/>
  <c r="BS28" i="16"/>
  <c r="BR28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L28" i="16"/>
  <c r="AK28" i="16"/>
  <c r="AJ28" i="16"/>
  <c r="AI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FF27" i="16"/>
  <c r="FE27" i="16"/>
  <c r="FD27" i="16"/>
  <c r="FC27" i="16"/>
  <c r="FB27" i="16"/>
  <c r="FA27" i="16"/>
  <c r="EZ27" i="16"/>
  <c r="EY27" i="16"/>
  <c r="EX27" i="16"/>
  <c r="EW27" i="16"/>
  <c r="EV27" i="16"/>
  <c r="EU27" i="16"/>
  <c r="ET27" i="16"/>
  <c r="ES27" i="16"/>
  <c r="ER27" i="16"/>
  <c r="EQ27" i="16"/>
  <c r="EP27" i="16"/>
  <c r="EO27" i="16"/>
  <c r="EN27" i="16"/>
  <c r="EM27" i="16"/>
  <c r="EL27" i="16"/>
  <c r="EK27" i="16"/>
  <c r="EJ27" i="16"/>
  <c r="EI27" i="16"/>
  <c r="EH27" i="16"/>
  <c r="EG27" i="16"/>
  <c r="EF27" i="16"/>
  <c r="EE27" i="16"/>
  <c r="ED27" i="16"/>
  <c r="EC27" i="16"/>
  <c r="EB27" i="16"/>
  <c r="EA27" i="16"/>
  <c r="DZ27" i="16"/>
  <c r="DY27" i="16"/>
  <c r="DX27" i="16"/>
  <c r="DW27" i="16"/>
  <c r="DV27" i="16"/>
  <c r="DU27" i="16"/>
  <c r="DT27" i="16"/>
  <c r="DS27" i="16"/>
  <c r="DR27" i="16"/>
  <c r="DQ27" i="16"/>
  <c r="DP27" i="16"/>
  <c r="DO27" i="16"/>
  <c r="DN27" i="16"/>
  <c r="DM27" i="16"/>
  <c r="DL27" i="16"/>
  <c r="DK27" i="16"/>
  <c r="DJ27" i="16"/>
  <c r="DI27" i="16"/>
  <c r="DH27" i="16"/>
  <c r="DG27" i="16"/>
  <c r="DF27" i="16"/>
  <c r="DE27" i="16"/>
  <c r="DD27" i="16"/>
  <c r="DC27" i="16"/>
  <c r="DB27" i="16"/>
  <c r="DA27" i="16"/>
  <c r="CZ27" i="16"/>
  <c r="CY27" i="16"/>
  <c r="CX27" i="16"/>
  <c r="CW27" i="16"/>
  <c r="CV27" i="16"/>
  <c r="CU27" i="16"/>
  <c r="CT27" i="16"/>
  <c r="CS27" i="16"/>
  <c r="CR27" i="16"/>
  <c r="CQ27" i="16"/>
  <c r="CP27" i="16"/>
  <c r="CO27" i="16"/>
  <c r="CN27" i="16"/>
  <c r="CM27" i="16"/>
  <c r="CL27" i="16"/>
  <c r="CK27" i="16"/>
  <c r="FP27" i="16" s="1"/>
  <c r="CJ27" i="16"/>
  <c r="CI27" i="16"/>
  <c r="CH27" i="16"/>
  <c r="CG27" i="16"/>
  <c r="CF27" i="16"/>
  <c r="CE27" i="16"/>
  <c r="CD27" i="16"/>
  <c r="CC27" i="16"/>
  <c r="CB27" i="16"/>
  <c r="CA27" i="16"/>
  <c r="BZ27" i="16"/>
  <c r="BY27" i="16"/>
  <c r="BX27" i="16"/>
  <c r="BW27" i="16"/>
  <c r="BV27" i="16"/>
  <c r="BU27" i="16"/>
  <c r="BT27" i="16"/>
  <c r="BS27" i="16"/>
  <c r="BR27" i="16"/>
  <c r="BQ27" i="16"/>
  <c r="BP27" i="16"/>
  <c r="BO27" i="16"/>
  <c r="BN27" i="16"/>
  <c r="BM27" i="16"/>
  <c r="BL27" i="16"/>
  <c r="BK27" i="16"/>
  <c r="BJ27" i="16"/>
  <c r="BI27" i="16"/>
  <c r="BH27" i="16"/>
  <c r="BG27" i="16"/>
  <c r="BF27" i="16"/>
  <c r="BE27" i="16"/>
  <c r="BD27" i="16"/>
  <c r="BC27" i="16"/>
  <c r="BB27" i="16"/>
  <c r="BA27" i="16"/>
  <c r="AZ27" i="16"/>
  <c r="AY27" i="16"/>
  <c r="AX27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FF26" i="16"/>
  <c r="FE26" i="16"/>
  <c r="FD26" i="16"/>
  <c r="FC26" i="16"/>
  <c r="FB26" i="16"/>
  <c r="FA26" i="16"/>
  <c r="EZ26" i="16"/>
  <c r="EY26" i="16"/>
  <c r="EX26" i="16"/>
  <c r="EW26" i="16"/>
  <c r="EV26" i="16"/>
  <c r="EU26" i="16"/>
  <c r="ET26" i="16"/>
  <c r="ES26" i="16"/>
  <c r="ER26" i="16"/>
  <c r="EQ26" i="16"/>
  <c r="EP26" i="16"/>
  <c r="EO26" i="16"/>
  <c r="EN26" i="16"/>
  <c r="EM26" i="16"/>
  <c r="EL26" i="16"/>
  <c r="EK26" i="16"/>
  <c r="EJ26" i="16"/>
  <c r="EI26" i="16"/>
  <c r="EH26" i="16"/>
  <c r="EG26" i="16"/>
  <c r="EF26" i="16"/>
  <c r="EE26" i="16"/>
  <c r="ED26" i="16"/>
  <c r="EC26" i="16"/>
  <c r="EB26" i="16"/>
  <c r="EA26" i="16"/>
  <c r="DZ26" i="16"/>
  <c r="DY26" i="16"/>
  <c r="DX26" i="16"/>
  <c r="DW26" i="16"/>
  <c r="DV26" i="16"/>
  <c r="DU26" i="16"/>
  <c r="DT26" i="16"/>
  <c r="DS26" i="16"/>
  <c r="DR26" i="16"/>
  <c r="DQ26" i="16"/>
  <c r="DP26" i="16"/>
  <c r="DO26" i="16"/>
  <c r="DN26" i="16"/>
  <c r="DM26" i="16"/>
  <c r="DL26" i="16"/>
  <c r="DK26" i="16"/>
  <c r="DJ26" i="16"/>
  <c r="DI26" i="16"/>
  <c r="DH26" i="16"/>
  <c r="DG26" i="16"/>
  <c r="DF26" i="16"/>
  <c r="DE26" i="16"/>
  <c r="DD26" i="16"/>
  <c r="DC26" i="16"/>
  <c r="DB26" i="16"/>
  <c r="DA26" i="16"/>
  <c r="CZ26" i="16"/>
  <c r="CY26" i="16"/>
  <c r="CX26" i="16"/>
  <c r="CW26" i="16"/>
  <c r="CV26" i="16"/>
  <c r="CU26" i="16"/>
  <c r="CT26" i="16"/>
  <c r="CS26" i="16"/>
  <c r="CR26" i="16"/>
  <c r="CQ26" i="16"/>
  <c r="CP26" i="16"/>
  <c r="CO26" i="16"/>
  <c r="CN26" i="16"/>
  <c r="CM26" i="16"/>
  <c r="CL26" i="16"/>
  <c r="CK26" i="16"/>
  <c r="CJ26" i="16"/>
  <c r="CI26" i="16"/>
  <c r="CH26" i="16"/>
  <c r="CG26" i="16"/>
  <c r="CF26" i="16"/>
  <c r="CE26" i="16"/>
  <c r="CD26" i="16"/>
  <c r="CC26" i="16"/>
  <c r="CB26" i="16"/>
  <c r="CA26" i="16"/>
  <c r="BZ26" i="16"/>
  <c r="BY26" i="16"/>
  <c r="BX26" i="16"/>
  <c r="BW26" i="16"/>
  <c r="BV26" i="16"/>
  <c r="BU26" i="16"/>
  <c r="BT26" i="16"/>
  <c r="BS26" i="16"/>
  <c r="BR26" i="16"/>
  <c r="BQ26" i="16"/>
  <c r="BP26" i="16"/>
  <c r="BO26" i="16"/>
  <c r="BN26" i="16"/>
  <c r="BM26" i="16"/>
  <c r="BL26" i="16"/>
  <c r="BK26" i="16"/>
  <c r="BJ26" i="16"/>
  <c r="BI26" i="16"/>
  <c r="BH26" i="16"/>
  <c r="BG26" i="16"/>
  <c r="BF26" i="16"/>
  <c r="BE26" i="16"/>
  <c r="BD26" i="16"/>
  <c r="BC26" i="16"/>
  <c r="BB26" i="16"/>
  <c r="BA26" i="16"/>
  <c r="AZ26" i="16"/>
  <c r="AY26" i="16"/>
  <c r="AX26" i="16"/>
  <c r="AW26" i="16"/>
  <c r="AV26" i="16"/>
  <c r="AU26" i="16"/>
  <c r="AT26" i="16"/>
  <c r="AS26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FF25" i="16"/>
  <c r="FE25" i="16"/>
  <c r="FD25" i="16"/>
  <c r="FC25" i="16"/>
  <c r="FB25" i="16"/>
  <c r="FA25" i="16"/>
  <c r="EZ25" i="16"/>
  <c r="EY25" i="16"/>
  <c r="EX25" i="16"/>
  <c r="EW25" i="16"/>
  <c r="EV25" i="16"/>
  <c r="EU25" i="16"/>
  <c r="ET25" i="16"/>
  <c r="ES25" i="16"/>
  <c r="ER25" i="16"/>
  <c r="EQ25" i="16"/>
  <c r="EP25" i="16"/>
  <c r="EO25" i="16"/>
  <c r="EN25" i="16"/>
  <c r="EM25" i="16"/>
  <c r="EL25" i="16"/>
  <c r="EK25" i="16"/>
  <c r="EJ25" i="16"/>
  <c r="EI25" i="16"/>
  <c r="EH25" i="16"/>
  <c r="EG25" i="16"/>
  <c r="EF25" i="16"/>
  <c r="EE25" i="16"/>
  <c r="ED25" i="16"/>
  <c r="EC25" i="16"/>
  <c r="EB25" i="16"/>
  <c r="EA25" i="16"/>
  <c r="DZ25" i="16"/>
  <c r="DY25" i="16"/>
  <c r="DX25" i="16"/>
  <c r="DW25" i="16"/>
  <c r="DV25" i="16"/>
  <c r="DU25" i="16"/>
  <c r="DT25" i="16"/>
  <c r="DS25" i="16"/>
  <c r="DR25" i="16"/>
  <c r="DQ25" i="16"/>
  <c r="DP25" i="16"/>
  <c r="DO25" i="16"/>
  <c r="DN25" i="16"/>
  <c r="DM25" i="16"/>
  <c r="DL25" i="16"/>
  <c r="DK25" i="16"/>
  <c r="DJ25" i="16"/>
  <c r="DI25" i="16"/>
  <c r="DH25" i="16"/>
  <c r="DG25" i="16"/>
  <c r="DF25" i="16"/>
  <c r="DE25" i="16"/>
  <c r="DD25" i="16"/>
  <c r="DC25" i="16"/>
  <c r="DB25" i="16"/>
  <c r="DA25" i="16"/>
  <c r="CZ25" i="16"/>
  <c r="CY25" i="16"/>
  <c r="CX25" i="16"/>
  <c r="CW25" i="16"/>
  <c r="CV25" i="16"/>
  <c r="CU25" i="16"/>
  <c r="CT25" i="16"/>
  <c r="CS25" i="16"/>
  <c r="CR25" i="16"/>
  <c r="CQ25" i="16"/>
  <c r="CP25" i="16"/>
  <c r="CO25" i="16"/>
  <c r="CN25" i="16"/>
  <c r="CM25" i="16"/>
  <c r="CL25" i="16"/>
  <c r="CK25" i="16"/>
  <c r="CJ25" i="16"/>
  <c r="CI25" i="16"/>
  <c r="CH25" i="16"/>
  <c r="CG25" i="16"/>
  <c r="CF25" i="16"/>
  <c r="CE25" i="16"/>
  <c r="CD25" i="16"/>
  <c r="CC25" i="16"/>
  <c r="CB25" i="16"/>
  <c r="CA25" i="16"/>
  <c r="BZ25" i="16"/>
  <c r="BY25" i="16"/>
  <c r="BX25" i="16"/>
  <c r="BW25" i="16"/>
  <c r="BV25" i="16"/>
  <c r="BU25" i="16"/>
  <c r="BT25" i="16"/>
  <c r="BS25" i="16"/>
  <c r="BR25" i="16"/>
  <c r="BQ25" i="16"/>
  <c r="BP25" i="16"/>
  <c r="BO25" i="16"/>
  <c r="BN25" i="16"/>
  <c r="BM25" i="16"/>
  <c r="BL25" i="16"/>
  <c r="BK25" i="16"/>
  <c r="BJ25" i="16"/>
  <c r="BI25" i="16"/>
  <c r="BH25" i="16"/>
  <c r="BG25" i="16"/>
  <c r="BF25" i="16"/>
  <c r="BE25" i="16"/>
  <c r="BD25" i="16"/>
  <c r="BC25" i="16"/>
  <c r="BB25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FF24" i="16"/>
  <c r="FE24" i="16"/>
  <c r="FD24" i="16"/>
  <c r="FC24" i="16"/>
  <c r="FB24" i="16"/>
  <c r="FA24" i="16"/>
  <c r="EZ24" i="16"/>
  <c r="EY24" i="16"/>
  <c r="EX24" i="16"/>
  <c r="EW24" i="16"/>
  <c r="EV24" i="16"/>
  <c r="EU24" i="16"/>
  <c r="ET24" i="16"/>
  <c r="ES24" i="16"/>
  <c r="ER24" i="16"/>
  <c r="EQ24" i="16"/>
  <c r="EP24" i="16"/>
  <c r="EO24" i="16"/>
  <c r="EN24" i="16"/>
  <c r="EM24" i="16"/>
  <c r="EL24" i="16"/>
  <c r="EK24" i="16"/>
  <c r="EJ24" i="16"/>
  <c r="EI24" i="16"/>
  <c r="EH24" i="16"/>
  <c r="EG24" i="16"/>
  <c r="EF24" i="16"/>
  <c r="EE24" i="16"/>
  <c r="ED24" i="16"/>
  <c r="EC24" i="16"/>
  <c r="EB24" i="16"/>
  <c r="EA24" i="16"/>
  <c r="DZ24" i="16"/>
  <c r="DY24" i="16"/>
  <c r="DX24" i="16"/>
  <c r="DW24" i="16"/>
  <c r="DV24" i="16"/>
  <c r="DU24" i="16"/>
  <c r="DT24" i="16"/>
  <c r="DS24" i="16"/>
  <c r="DR24" i="16"/>
  <c r="DQ24" i="16"/>
  <c r="DP24" i="16"/>
  <c r="DO24" i="16"/>
  <c r="DN24" i="16"/>
  <c r="DM24" i="16"/>
  <c r="DL24" i="16"/>
  <c r="DK24" i="16"/>
  <c r="DJ24" i="16"/>
  <c r="DI24" i="16"/>
  <c r="DH24" i="16"/>
  <c r="DG24" i="16"/>
  <c r="DF24" i="16"/>
  <c r="DE24" i="16"/>
  <c r="DD24" i="16"/>
  <c r="DC24" i="16"/>
  <c r="DB24" i="16"/>
  <c r="DA24" i="16"/>
  <c r="CZ24" i="16"/>
  <c r="CY24" i="16"/>
  <c r="CX24" i="16"/>
  <c r="CW24" i="16"/>
  <c r="CV24" i="16"/>
  <c r="CU24" i="16"/>
  <c r="CT24" i="16"/>
  <c r="CS24" i="16"/>
  <c r="CR24" i="16"/>
  <c r="CQ24" i="16"/>
  <c r="CP24" i="16"/>
  <c r="CO24" i="16"/>
  <c r="CN24" i="16"/>
  <c r="CM24" i="16"/>
  <c r="CL24" i="16"/>
  <c r="CK24" i="16"/>
  <c r="CJ24" i="16"/>
  <c r="CI24" i="16"/>
  <c r="CH24" i="16"/>
  <c r="CG24" i="16"/>
  <c r="CF24" i="16"/>
  <c r="CE24" i="16"/>
  <c r="CD24" i="16"/>
  <c r="CC24" i="16"/>
  <c r="CB24" i="16"/>
  <c r="CA24" i="16"/>
  <c r="BZ24" i="16"/>
  <c r="BY24" i="16"/>
  <c r="BX24" i="16"/>
  <c r="BW24" i="16"/>
  <c r="BV24" i="16"/>
  <c r="BU24" i="16"/>
  <c r="BT24" i="16"/>
  <c r="BS24" i="16"/>
  <c r="BR24" i="16"/>
  <c r="BQ24" i="16"/>
  <c r="BP24" i="16"/>
  <c r="BO24" i="16"/>
  <c r="BN24" i="16"/>
  <c r="BM24" i="16"/>
  <c r="BL24" i="16"/>
  <c r="BK24" i="16"/>
  <c r="BJ24" i="16"/>
  <c r="BI24" i="16"/>
  <c r="BH24" i="16"/>
  <c r="BG24" i="16"/>
  <c r="BF24" i="16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AS24" i="16"/>
  <c r="AR24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FF23" i="16"/>
  <c r="FE23" i="16"/>
  <c r="FD23" i="16"/>
  <c r="FC23" i="16"/>
  <c r="FB23" i="16"/>
  <c r="FA23" i="16"/>
  <c r="EZ23" i="16"/>
  <c r="EY23" i="16"/>
  <c r="EX23" i="16"/>
  <c r="EW23" i="16"/>
  <c r="EV23" i="16"/>
  <c r="EU23" i="16"/>
  <c r="ET23" i="16"/>
  <c r="ES23" i="16"/>
  <c r="ER23" i="16"/>
  <c r="EQ23" i="16"/>
  <c r="EP23" i="16"/>
  <c r="EO23" i="16"/>
  <c r="EN23" i="16"/>
  <c r="EM23" i="16"/>
  <c r="EL23" i="16"/>
  <c r="EK23" i="16"/>
  <c r="EJ23" i="16"/>
  <c r="EI23" i="16"/>
  <c r="EH23" i="16"/>
  <c r="EG23" i="16"/>
  <c r="EF23" i="16"/>
  <c r="EE23" i="16"/>
  <c r="ED23" i="16"/>
  <c r="EC23" i="16"/>
  <c r="EB23" i="16"/>
  <c r="EA23" i="16"/>
  <c r="DZ23" i="16"/>
  <c r="DY23" i="16"/>
  <c r="DX23" i="16"/>
  <c r="DW23" i="16"/>
  <c r="DV23" i="16"/>
  <c r="DU23" i="16"/>
  <c r="DT23" i="16"/>
  <c r="DS23" i="16"/>
  <c r="DR23" i="16"/>
  <c r="DQ23" i="16"/>
  <c r="DP23" i="16"/>
  <c r="DO23" i="16"/>
  <c r="DN23" i="16"/>
  <c r="DM23" i="16"/>
  <c r="DL23" i="16"/>
  <c r="DK23" i="16"/>
  <c r="DJ23" i="16"/>
  <c r="DI23" i="16"/>
  <c r="DH23" i="16"/>
  <c r="DG23" i="16"/>
  <c r="DF23" i="16"/>
  <c r="DE23" i="16"/>
  <c r="DD23" i="16"/>
  <c r="DC23" i="16"/>
  <c r="DB23" i="16"/>
  <c r="DA23" i="16"/>
  <c r="CZ23" i="16"/>
  <c r="CY23" i="16"/>
  <c r="CX23" i="16"/>
  <c r="CW23" i="16"/>
  <c r="CV23" i="16"/>
  <c r="CU23" i="16"/>
  <c r="CT23" i="16"/>
  <c r="CS23" i="16"/>
  <c r="CR23" i="16"/>
  <c r="CQ23" i="16"/>
  <c r="CP23" i="16"/>
  <c r="CO23" i="16"/>
  <c r="CN23" i="16"/>
  <c r="CM23" i="16"/>
  <c r="CL23" i="16"/>
  <c r="CK23" i="16"/>
  <c r="CJ23" i="16"/>
  <c r="CI23" i="16"/>
  <c r="CH23" i="16"/>
  <c r="CG23" i="16"/>
  <c r="CF23" i="16"/>
  <c r="CE23" i="16"/>
  <c r="CD23" i="16"/>
  <c r="CC23" i="16"/>
  <c r="CB23" i="16"/>
  <c r="CA23" i="16"/>
  <c r="BZ23" i="16"/>
  <c r="BY23" i="16"/>
  <c r="BX23" i="16"/>
  <c r="BW23" i="16"/>
  <c r="BV23" i="16"/>
  <c r="BU23" i="16"/>
  <c r="BT23" i="16"/>
  <c r="BS23" i="16"/>
  <c r="BR23" i="16"/>
  <c r="BQ23" i="16"/>
  <c r="BP23" i="16"/>
  <c r="BO23" i="16"/>
  <c r="BN23" i="16"/>
  <c r="BM23" i="16"/>
  <c r="BL23" i="16"/>
  <c r="BK23" i="16"/>
  <c r="BJ23" i="16"/>
  <c r="BI23" i="16"/>
  <c r="BH23" i="16"/>
  <c r="BG23" i="16"/>
  <c r="BF23" i="16"/>
  <c r="BE23" i="16"/>
  <c r="BD23" i="16"/>
  <c r="BC23" i="16"/>
  <c r="BB23" i="16"/>
  <c r="BA23" i="16"/>
  <c r="AZ23" i="16"/>
  <c r="AY23" i="16"/>
  <c r="AX23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FF22" i="16"/>
  <c r="FE22" i="16"/>
  <c r="FD22" i="16"/>
  <c r="FC22" i="16"/>
  <c r="FB22" i="16"/>
  <c r="FA22" i="16"/>
  <c r="EZ22" i="16"/>
  <c r="EY22" i="16"/>
  <c r="EX22" i="16"/>
  <c r="EW22" i="16"/>
  <c r="EV22" i="16"/>
  <c r="EU22" i="16"/>
  <c r="ET22" i="16"/>
  <c r="ES22" i="16"/>
  <c r="ER22" i="16"/>
  <c r="EQ22" i="16"/>
  <c r="EP22" i="16"/>
  <c r="EO22" i="16"/>
  <c r="EN22" i="16"/>
  <c r="EM22" i="16"/>
  <c r="EL22" i="16"/>
  <c r="EK22" i="16"/>
  <c r="EJ22" i="16"/>
  <c r="EI22" i="16"/>
  <c r="EH22" i="16"/>
  <c r="EG22" i="16"/>
  <c r="EF22" i="16"/>
  <c r="EE22" i="16"/>
  <c r="ED22" i="16"/>
  <c r="EC22" i="16"/>
  <c r="EB22" i="16"/>
  <c r="EA22" i="16"/>
  <c r="DZ22" i="16"/>
  <c r="DY22" i="16"/>
  <c r="DX22" i="16"/>
  <c r="DW22" i="16"/>
  <c r="DV22" i="16"/>
  <c r="DU22" i="16"/>
  <c r="DT22" i="16"/>
  <c r="DS22" i="16"/>
  <c r="DR22" i="16"/>
  <c r="DQ22" i="16"/>
  <c r="DP22" i="16"/>
  <c r="DO22" i="16"/>
  <c r="DN22" i="16"/>
  <c r="DM22" i="16"/>
  <c r="DL22" i="16"/>
  <c r="DK22" i="16"/>
  <c r="DJ22" i="16"/>
  <c r="DI22" i="16"/>
  <c r="DH22" i="16"/>
  <c r="DG22" i="16"/>
  <c r="DF22" i="16"/>
  <c r="DE22" i="16"/>
  <c r="DD22" i="16"/>
  <c r="DC22" i="16"/>
  <c r="DB22" i="16"/>
  <c r="DA22" i="16"/>
  <c r="CZ22" i="16"/>
  <c r="CY22" i="16"/>
  <c r="CX22" i="16"/>
  <c r="CW22" i="16"/>
  <c r="CV22" i="16"/>
  <c r="CU22" i="16"/>
  <c r="CT22" i="16"/>
  <c r="CS22" i="16"/>
  <c r="CR22" i="16"/>
  <c r="CQ22" i="16"/>
  <c r="CP22" i="16"/>
  <c r="CO22" i="16"/>
  <c r="CN22" i="16"/>
  <c r="CM22" i="16"/>
  <c r="CL22" i="16"/>
  <c r="CK22" i="16"/>
  <c r="CJ22" i="16"/>
  <c r="CI22" i="16"/>
  <c r="CH22" i="16"/>
  <c r="CG22" i="16"/>
  <c r="CF22" i="16"/>
  <c r="CE22" i="16"/>
  <c r="CD22" i="16"/>
  <c r="CC22" i="16"/>
  <c r="CB22" i="16"/>
  <c r="CA22" i="16"/>
  <c r="BZ22" i="16"/>
  <c r="BY22" i="16"/>
  <c r="BX22" i="16"/>
  <c r="BW22" i="16"/>
  <c r="BV22" i="16"/>
  <c r="BU22" i="16"/>
  <c r="BT22" i="16"/>
  <c r="BS22" i="16"/>
  <c r="BR22" i="16"/>
  <c r="BQ22" i="16"/>
  <c r="BP22" i="16"/>
  <c r="BO22" i="16"/>
  <c r="BN22" i="16"/>
  <c r="BM22" i="16"/>
  <c r="BL22" i="16"/>
  <c r="BK22" i="16"/>
  <c r="BJ22" i="16"/>
  <c r="BI22" i="16"/>
  <c r="BH22" i="16"/>
  <c r="BG22" i="16"/>
  <c r="BF22" i="16"/>
  <c r="BE22" i="16"/>
  <c r="BD22" i="16"/>
  <c r="BC22" i="16"/>
  <c r="BB22" i="16"/>
  <c r="BA22" i="16"/>
  <c r="AZ22" i="16"/>
  <c r="AY22" i="16"/>
  <c r="AX22" i="16"/>
  <c r="AW22" i="16"/>
  <c r="AV22" i="16"/>
  <c r="AU22" i="16"/>
  <c r="AT22" i="16"/>
  <c r="AS22" i="16"/>
  <c r="AR22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FF21" i="16"/>
  <c r="FE21" i="16"/>
  <c r="FD21" i="16"/>
  <c r="FC21" i="16"/>
  <c r="FB21" i="16"/>
  <c r="FA21" i="16"/>
  <c r="EZ21" i="16"/>
  <c r="EY21" i="16"/>
  <c r="EX21" i="16"/>
  <c r="EW21" i="16"/>
  <c r="EV21" i="16"/>
  <c r="EU21" i="16"/>
  <c r="ET21" i="16"/>
  <c r="ES21" i="16"/>
  <c r="ER21" i="16"/>
  <c r="EQ21" i="16"/>
  <c r="EP21" i="16"/>
  <c r="EO21" i="16"/>
  <c r="EN21" i="16"/>
  <c r="EM21" i="16"/>
  <c r="EL21" i="16"/>
  <c r="EK21" i="16"/>
  <c r="EJ21" i="16"/>
  <c r="EI21" i="16"/>
  <c r="EH21" i="16"/>
  <c r="EG21" i="16"/>
  <c r="EF21" i="16"/>
  <c r="EE21" i="16"/>
  <c r="ED21" i="16"/>
  <c r="EC21" i="16"/>
  <c r="EB21" i="16"/>
  <c r="EA21" i="16"/>
  <c r="DZ21" i="16"/>
  <c r="DY21" i="16"/>
  <c r="DX21" i="16"/>
  <c r="DW21" i="16"/>
  <c r="DV21" i="16"/>
  <c r="DU21" i="16"/>
  <c r="DT21" i="16"/>
  <c r="DS21" i="16"/>
  <c r="DR21" i="16"/>
  <c r="DQ21" i="16"/>
  <c r="DP21" i="16"/>
  <c r="DO21" i="16"/>
  <c r="DN21" i="16"/>
  <c r="DM21" i="16"/>
  <c r="DL21" i="16"/>
  <c r="DK21" i="16"/>
  <c r="DJ21" i="16"/>
  <c r="DI21" i="16"/>
  <c r="DH21" i="16"/>
  <c r="DG21" i="16"/>
  <c r="DF21" i="16"/>
  <c r="DE21" i="16"/>
  <c r="DD21" i="16"/>
  <c r="DC21" i="16"/>
  <c r="DB21" i="16"/>
  <c r="DA21" i="16"/>
  <c r="CZ21" i="16"/>
  <c r="CY21" i="16"/>
  <c r="CX21" i="16"/>
  <c r="CW21" i="16"/>
  <c r="CV21" i="16"/>
  <c r="CU21" i="16"/>
  <c r="CT21" i="16"/>
  <c r="CS21" i="16"/>
  <c r="CR21" i="16"/>
  <c r="CQ21" i="16"/>
  <c r="CP21" i="16"/>
  <c r="CO21" i="16"/>
  <c r="CN21" i="16"/>
  <c r="CM21" i="16"/>
  <c r="CL21" i="16"/>
  <c r="CK21" i="16"/>
  <c r="CJ21" i="16"/>
  <c r="CI21" i="16"/>
  <c r="CH21" i="16"/>
  <c r="CG21" i="16"/>
  <c r="CF21" i="16"/>
  <c r="CE21" i="16"/>
  <c r="CD21" i="16"/>
  <c r="CC21" i="16"/>
  <c r="CB21" i="16"/>
  <c r="CA21" i="16"/>
  <c r="BZ21" i="16"/>
  <c r="BY21" i="16"/>
  <c r="BX21" i="16"/>
  <c r="BW21" i="16"/>
  <c r="BV21" i="16"/>
  <c r="BU21" i="16"/>
  <c r="BT21" i="16"/>
  <c r="BS21" i="16"/>
  <c r="BR21" i="16"/>
  <c r="BQ21" i="16"/>
  <c r="BP21" i="16"/>
  <c r="BO21" i="16"/>
  <c r="BN21" i="16"/>
  <c r="BM21" i="16"/>
  <c r="BL21" i="16"/>
  <c r="BK21" i="16"/>
  <c r="BJ21" i="16"/>
  <c r="BI21" i="16"/>
  <c r="BH21" i="16"/>
  <c r="BG21" i="16"/>
  <c r="BF21" i="16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AS21" i="16"/>
  <c r="AR21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FF20" i="16"/>
  <c r="FE20" i="16"/>
  <c r="FD20" i="16"/>
  <c r="FC20" i="16"/>
  <c r="FB20" i="16"/>
  <c r="FA20" i="16"/>
  <c r="EZ20" i="16"/>
  <c r="EY20" i="16"/>
  <c r="EX20" i="16"/>
  <c r="EW20" i="16"/>
  <c r="EV20" i="16"/>
  <c r="EU20" i="16"/>
  <c r="ET20" i="16"/>
  <c r="ES20" i="16"/>
  <c r="ER20" i="16"/>
  <c r="EQ20" i="16"/>
  <c r="EP20" i="16"/>
  <c r="EO20" i="16"/>
  <c r="EN20" i="16"/>
  <c r="EM20" i="16"/>
  <c r="EL20" i="16"/>
  <c r="EK20" i="16"/>
  <c r="EJ20" i="16"/>
  <c r="EI20" i="16"/>
  <c r="EH20" i="16"/>
  <c r="EG20" i="16"/>
  <c r="EF20" i="16"/>
  <c r="EE20" i="16"/>
  <c r="ED20" i="16"/>
  <c r="EC20" i="16"/>
  <c r="EB20" i="16"/>
  <c r="EA20" i="16"/>
  <c r="DZ20" i="16"/>
  <c r="DY20" i="16"/>
  <c r="DX20" i="16"/>
  <c r="DW20" i="16"/>
  <c r="DV20" i="16"/>
  <c r="DU20" i="16"/>
  <c r="DT20" i="16"/>
  <c r="DS20" i="16"/>
  <c r="DR20" i="16"/>
  <c r="DQ20" i="16"/>
  <c r="DP20" i="16"/>
  <c r="DO20" i="16"/>
  <c r="DN20" i="16"/>
  <c r="DM20" i="16"/>
  <c r="DL20" i="16"/>
  <c r="DK20" i="16"/>
  <c r="DJ20" i="16"/>
  <c r="DI20" i="16"/>
  <c r="DH20" i="16"/>
  <c r="DG20" i="16"/>
  <c r="DF20" i="16"/>
  <c r="DE20" i="16"/>
  <c r="DD20" i="16"/>
  <c r="DC20" i="16"/>
  <c r="DB20" i="16"/>
  <c r="DA20" i="16"/>
  <c r="CZ20" i="16"/>
  <c r="CY20" i="16"/>
  <c r="CX20" i="16"/>
  <c r="CW20" i="16"/>
  <c r="CV20" i="16"/>
  <c r="CU20" i="16"/>
  <c r="CT20" i="16"/>
  <c r="CS20" i="16"/>
  <c r="CR20" i="16"/>
  <c r="CQ20" i="16"/>
  <c r="CP20" i="16"/>
  <c r="CO20" i="16"/>
  <c r="CN20" i="16"/>
  <c r="CM20" i="16"/>
  <c r="CL20" i="16"/>
  <c r="CK20" i="16"/>
  <c r="CJ20" i="16"/>
  <c r="CI20" i="16"/>
  <c r="CH20" i="16"/>
  <c r="CG20" i="16"/>
  <c r="CF20" i="16"/>
  <c r="CE20" i="16"/>
  <c r="CD20" i="16"/>
  <c r="CC20" i="16"/>
  <c r="CB20" i="16"/>
  <c r="CA20" i="16"/>
  <c r="BZ20" i="16"/>
  <c r="BY20" i="16"/>
  <c r="BX20" i="16"/>
  <c r="BW20" i="16"/>
  <c r="BV20" i="16"/>
  <c r="BU20" i="16"/>
  <c r="BT20" i="16"/>
  <c r="BS20" i="16"/>
  <c r="BR20" i="16"/>
  <c r="BQ20" i="16"/>
  <c r="BP20" i="16"/>
  <c r="BO20" i="16"/>
  <c r="BN20" i="16"/>
  <c r="BM20" i="16"/>
  <c r="BL20" i="16"/>
  <c r="BK20" i="16"/>
  <c r="BJ20" i="16"/>
  <c r="BI20" i="16"/>
  <c r="BH20" i="16"/>
  <c r="BG20" i="16"/>
  <c r="BF20" i="16"/>
  <c r="BE20" i="16"/>
  <c r="BD20" i="16"/>
  <c r="BC20" i="16"/>
  <c r="BB20" i="16"/>
  <c r="BA20" i="16"/>
  <c r="AZ20" i="16"/>
  <c r="AY20" i="16"/>
  <c r="AX20" i="16"/>
  <c r="AW20" i="16"/>
  <c r="AV20" i="16"/>
  <c r="AU20" i="16"/>
  <c r="AT20" i="16"/>
  <c r="AS20" i="16"/>
  <c r="AR20" i="16"/>
  <c r="AQ20" i="16"/>
  <c r="AP20" i="16"/>
  <c r="AO20" i="16"/>
  <c r="AN20" i="16"/>
  <c r="AM20" i="16"/>
  <c r="AL20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FF19" i="16"/>
  <c r="FE19" i="16"/>
  <c r="FD19" i="16"/>
  <c r="FC19" i="16"/>
  <c r="FB19" i="16"/>
  <c r="FA19" i="16"/>
  <c r="EZ19" i="16"/>
  <c r="EY19" i="16"/>
  <c r="EX19" i="16"/>
  <c r="EW19" i="16"/>
  <c r="EV19" i="16"/>
  <c r="EU19" i="16"/>
  <c r="ET19" i="16"/>
  <c r="ES19" i="16"/>
  <c r="ER19" i="16"/>
  <c r="EQ19" i="16"/>
  <c r="EP19" i="16"/>
  <c r="EO19" i="16"/>
  <c r="EN19" i="16"/>
  <c r="EM19" i="16"/>
  <c r="EL19" i="16"/>
  <c r="EK19" i="16"/>
  <c r="EJ19" i="16"/>
  <c r="EI19" i="16"/>
  <c r="EH19" i="16"/>
  <c r="EG19" i="16"/>
  <c r="EF19" i="16"/>
  <c r="EE19" i="16"/>
  <c r="ED19" i="16"/>
  <c r="EC19" i="16"/>
  <c r="EB19" i="16"/>
  <c r="EA19" i="16"/>
  <c r="DZ19" i="16"/>
  <c r="DY19" i="16"/>
  <c r="DX19" i="16"/>
  <c r="DW19" i="16"/>
  <c r="DV19" i="16"/>
  <c r="DU19" i="16"/>
  <c r="DT19" i="16"/>
  <c r="DS19" i="16"/>
  <c r="DR19" i="16"/>
  <c r="DQ19" i="16"/>
  <c r="DP19" i="16"/>
  <c r="DO19" i="16"/>
  <c r="DN19" i="16"/>
  <c r="DM19" i="16"/>
  <c r="DL19" i="16"/>
  <c r="DK19" i="16"/>
  <c r="DJ19" i="16"/>
  <c r="DI19" i="16"/>
  <c r="DH19" i="16"/>
  <c r="DG19" i="16"/>
  <c r="DF19" i="16"/>
  <c r="DE19" i="16"/>
  <c r="DD19" i="16"/>
  <c r="DC19" i="16"/>
  <c r="DB19" i="16"/>
  <c r="DA19" i="16"/>
  <c r="CZ19" i="16"/>
  <c r="CY19" i="16"/>
  <c r="CX19" i="16"/>
  <c r="CW19" i="16"/>
  <c r="CV19" i="16"/>
  <c r="CU19" i="16"/>
  <c r="CT19" i="16"/>
  <c r="CS19" i="16"/>
  <c r="CR19" i="16"/>
  <c r="CQ19" i="16"/>
  <c r="CP19" i="16"/>
  <c r="CO19" i="16"/>
  <c r="CN19" i="16"/>
  <c r="CM19" i="16"/>
  <c r="CL19" i="16"/>
  <c r="CK19" i="16"/>
  <c r="FR19" i="16" s="1"/>
  <c r="CJ19" i="16"/>
  <c r="CI19" i="16"/>
  <c r="CH19" i="16"/>
  <c r="CG19" i="16"/>
  <c r="CF19" i="16"/>
  <c r="CE19" i="16"/>
  <c r="CD19" i="16"/>
  <c r="CC19" i="16"/>
  <c r="CB19" i="16"/>
  <c r="CA19" i="16"/>
  <c r="BZ19" i="16"/>
  <c r="BY19" i="16"/>
  <c r="BX19" i="16"/>
  <c r="BW19" i="16"/>
  <c r="BV19" i="16"/>
  <c r="BU19" i="16"/>
  <c r="BT19" i="16"/>
  <c r="BS19" i="16"/>
  <c r="BR19" i="16"/>
  <c r="BQ19" i="16"/>
  <c r="BP19" i="16"/>
  <c r="BO19" i="16"/>
  <c r="BN19" i="16"/>
  <c r="BM19" i="16"/>
  <c r="BL19" i="16"/>
  <c r="BK19" i="16"/>
  <c r="BJ19" i="16"/>
  <c r="BI19" i="16"/>
  <c r="BH19" i="16"/>
  <c r="BG19" i="16"/>
  <c r="BF19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FF18" i="16"/>
  <c r="FE18" i="16"/>
  <c r="FD18" i="16"/>
  <c r="FC18" i="16"/>
  <c r="FB18" i="16"/>
  <c r="FA18" i="16"/>
  <c r="EZ18" i="16"/>
  <c r="EY18" i="16"/>
  <c r="EX18" i="16"/>
  <c r="EW18" i="16"/>
  <c r="EV18" i="16"/>
  <c r="EU18" i="16"/>
  <c r="ET18" i="16"/>
  <c r="ES18" i="16"/>
  <c r="ER18" i="16"/>
  <c r="EQ18" i="16"/>
  <c r="EP18" i="16"/>
  <c r="EO18" i="16"/>
  <c r="EN18" i="16"/>
  <c r="EM18" i="16"/>
  <c r="EL18" i="16"/>
  <c r="EK18" i="16"/>
  <c r="EJ18" i="16"/>
  <c r="EI18" i="16"/>
  <c r="EH18" i="16"/>
  <c r="EG18" i="16"/>
  <c r="EF18" i="16"/>
  <c r="EE18" i="16"/>
  <c r="ED18" i="16"/>
  <c r="EC18" i="16"/>
  <c r="EB18" i="16"/>
  <c r="EA18" i="16"/>
  <c r="DZ18" i="16"/>
  <c r="DY18" i="16"/>
  <c r="DX18" i="16"/>
  <c r="DW18" i="16"/>
  <c r="DV18" i="16"/>
  <c r="DU18" i="16"/>
  <c r="DT18" i="16"/>
  <c r="DS18" i="16"/>
  <c r="DR18" i="16"/>
  <c r="DQ18" i="16"/>
  <c r="DP18" i="16"/>
  <c r="DO18" i="16"/>
  <c r="DN18" i="16"/>
  <c r="DM18" i="16"/>
  <c r="DL18" i="16"/>
  <c r="DK18" i="16"/>
  <c r="DJ18" i="16"/>
  <c r="DI18" i="16"/>
  <c r="DH18" i="16"/>
  <c r="DG18" i="16"/>
  <c r="DF18" i="16"/>
  <c r="DE18" i="16"/>
  <c r="DD18" i="16"/>
  <c r="DC18" i="16"/>
  <c r="DB18" i="16"/>
  <c r="DA18" i="16"/>
  <c r="CZ18" i="16"/>
  <c r="CY18" i="16"/>
  <c r="CX18" i="16"/>
  <c r="CW18" i="16"/>
  <c r="CV18" i="16"/>
  <c r="CU18" i="16"/>
  <c r="CT18" i="16"/>
  <c r="CS18" i="16"/>
  <c r="CR18" i="16"/>
  <c r="CQ18" i="16"/>
  <c r="CP18" i="16"/>
  <c r="CO18" i="16"/>
  <c r="CN18" i="16"/>
  <c r="CM18" i="16"/>
  <c r="CL18" i="16"/>
  <c r="CK18" i="16"/>
  <c r="CJ18" i="16"/>
  <c r="CI18" i="16"/>
  <c r="CH18" i="16"/>
  <c r="CG18" i="16"/>
  <c r="CF18" i="16"/>
  <c r="CE18" i="16"/>
  <c r="CD18" i="16"/>
  <c r="CC18" i="16"/>
  <c r="CB18" i="16"/>
  <c r="CA18" i="16"/>
  <c r="BZ18" i="16"/>
  <c r="BY18" i="16"/>
  <c r="BX18" i="16"/>
  <c r="BW18" i="16"/>
  <c r="BV18" i="16"/>
  <c r="BU18" i="16"/>
  <c r="BT18" i="16"/>
  <c r="BS18" i="16"/>
  <c r="BR18" i="16"/>
  <c r="BQ18" i="16"/>
  <c r="BP18" i="16"/>
  <c r="BO18" i="16"/>
  <c r="BN18" i="16"/>
  <c r="BM18" i="16"/>
  <c r="BL18" i="16"/>
  <c r="BK18" i="16"/>
  <c r="BJ18" i="16"/>
  <c r="BI18" i="16"/>
  <c r="BH18" i="16"/>
  <c r="BG18" i="16"/>
  <c r="BF18" i="16"/>
  <c r="BE18" i="16"/>
  <c r="BD18" i="16"/>
  <c r="BC18" i="16"/>
  <c r="BB18" i="16"/>
  <c r="BA18" i="16"/>
  <c r="AZ18" i="16"/>
  <c r="AY18" i="16"/>
  <c r="AX18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FF17" i="16"/>
  <c r="FE17" i="16"/>
  <c r="FD17" i="16"/>
  <c r="FC17" i="16"/>
  <c r="FB17" i="16"/>
  <c r="FA17" i="16"/>
  <c r="EZ17" i="16"/>
  <c r="EY17" i="16"/>
  <c r="EX17" i="16"/>
  <c r="EW17" i="16"/>
  <c r="EV17" i="16"/>
  <c r="EU17" i="16"/>
  <c r="ET17" i="16"/>
  <c r="ES17" i="16"/>
  <c r="ER17" i="16"/>
  <c r="EQ17" i="16"/>
  <c r="EP17" i="16"/>
  <c r="EO17" i="16"/>
  <c r="EN17" i="16"/>
  <c r="EM17" i="16"/>
  <c r="EL17" i="16"/>
  <c r="EK17" i="16"/>
  <c r="EJ17" i="16"/>
  <c r="EI17" i="16"/>
  <c r="EH17" i="16"/>
  <c r="EG17" i="16"/>
  <c r="EF17" i="16"/>
  <c r="EE17" i="16"/>
  <c r="ED17" i="16"/>
  <c r="EC17" i="16"/>
  <c r="EB17" i="16"/>
  <c r="EA17" i="16"/>
  <c r="DZ17" i="16"/>
  <c r="DY17" i="16"/>
  <c r="DX17" i="16"/>
  <c r="DW17" i="16"/>
  <c r="DV17" i="16"/>
  <c r="DU17" i="16"/>
  <c r="DT17" i="16"/>
  <c r="DS17" i="16"/>
  <c r="DR17" i="16"/>
  <c r="DQ17" i="16"/>
  <c r="DP17" i="16"/>
  <c r="DO17" i="16"/>
  <c r="DN17" i="16"/>
  <c r="DM17" i="16"/>
  <c r="DL17" i="16"/>
  <c r="DK17" i="16"/>
  <c r="DJ17" i="16"/>
  <c r="DI17" i="16"/>
  <c r="DH17" i="16"/>
  <c r="DG17" i="16"/>
  <c r="DF17" i="16"/>
  <c r="DE17" i="16"/>
  <c r="DD17" i="16"/>
  <c r="DC17" i="16"/>
  <c r="DB17" i="16"/>
  <c r="DA17" i="16"/>
  <c r="CZ17" i="16"/>
  <c r="CY17" i="16"/>
  <c r="CX17" i="16"/>
  <c r="CW17" i="16"/>
  <c r="CV17" i="16"/>
  <c r="CU17" i="16"/>
  <c r="CT17" i="16"/>
  <c r="CS17" i="16"/>
  <c r="CR17" i="16"/>
  <c r="CQ17" i="16"/>
  <c r="CP17" i="16"/>
  <c r="CO17" i="16"/>
  <c r="CN17" i="16"/>
  <c r="CM17" i="16"/>
  <c r="CL17" i="16"/>
  <c r="CK17" i="16"/>
  <c r="CJ17" i="16"/>
  <c r="CI17" i="16"/>
  <c r="CH17" i="16"/>
  <c r="CG17" i="16"/>
  <c r="CF17" i="16"/>
  <c r="CE17" i="16"/>
  <c r="CD17" i="16"/>
  <c r="CC17" i="16"/>
  <c r="CB17" i="16"/>
  <c r="CA17" i="16"/>
  <c r="BZ17" i="16"/>
  <c r="BY17" i="16"/>
  <c r="BX17" i="16"/>
  <c r="BW17" i="16"/>
  <c r="BV17" i="16"/>
  <c r="BU17" i="16"/>
  <c r="BT17" i="16"/>
  <c r="BS17" i="16"/>
  <c r="BR17" i="16"/>
  <c r="BQ17" i="16"/>
  <c r="BP17" i="16"/>
  <c r="BO17" i="16"/>
  <c r="BN17" i="16"/>
  <c r="BM17" i="16"/>
  <c r="BL17" i="16"/>
  <c r="BK17" i="16"/>
  <c r="BJ17" i="16"/>
  <c r="BI17" i="16"/>
  <c r="BH17" i="16"/>
  <c r="BG17" i="16"/>
  <c r="BF17" i="16"/>
  <c r="BE17" i="16"/>
  <c r="BD17" i="16"/>
  <c r="BC17" i="16"/>
  <c r="BB17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FF16" i="16"/>
  <c r="FE16" i="16"/>
  <c r="FD16" i="16"/>
  <c r="FC16" i="16"/>
  <c r="FB16" i="16"/>
  <c r="FA16" i="16"/>
  <c r="EZ16" i="16"/>
  <c r="EY16" i="16"/>
  <c r="EX16" i="16"/>
  <c r="EW16" i="16"/>
  <c r="EV16" i="16"/>
  <c r="EU16" i="16"/>
  <c r="ET16" i="16"/>
  <c r="ES16" i="16"/>
  <c r="ER16" i="16"/>
  <c r="EQ16" i="16"/>
  <c r="EP16" i="16"/>
  <c r="EO16" i="16"/>
  <c r="EN16" i="16"/>
  <c r="EM16" i="16"/>
  <c r="EL16" i="16"/>
  <c r="EK16" i="16"/>
  <c r="EJ16" i="16"/>
  <c r="EI16" i="16"/>
  <c r="EH16" i="16"/>
  <c r="EG16" i="16"/>
  <c r="EF16" i="16"/>
  <c r="EE16" i="16"/>
  <c r="ED16" i="16"/>
  <c r="EC16" i="16"/>
  <c r="EB16" i="16"/>
  <c r="EA16" i="16"/>
  <c r="DZ16" i="16"/>
  <c r="DY16" i="16"/>
  <c r="DX16" i="16"/>
  <c r="DW16" i="16"/>
  <c r="DV16" i="16"/>
  <c r="DU16" i="16"/>
  <c r="DT16" i="16"/>
  <c r="DS16" i="16"/>
  <c r="DR16" i="16"/>
  <c r="DQ16" i="16"/>
  <c r="DP16" i="16"/>
  <c r="DO16" i="16"/>
  <c r="DN16" i="16"/>
  <c r="DM16" i="16"/>
  <c r="DL16" i="16"/>
  <c r="DK16" i="16"/>
  <c r="DJ16" i="16"/>
  <c r="DI16" i="16"/>
  <c r="DH16" i="16"/>
  <c r="DG16" i="16"/>
  <c r="DF16" i="16"/>
  <c r="DE16" i="16"/>
  <c r="DD16" i="16"/>
  <c r="DC16" i="16"/>
  <c r="DB16" i="16"/>
  <c r="DA16" i="16"/>
  <c r="CZ16" i="16"/>
  <c r="CY16" i="16"/>
  <c r="CX16" i="16"/>
  <c r="CW16" i="16"/>
  <c r="CV16" i="16"/>
  <c r="CU16" i="16"/>
  <c r="CT16" i="16"/>
  <c r="CS16" i="16"/>
  <c r="CR16" i="16"/>
  <c r="CQ16" i="16"/>
  <c r="CP16" i="16"/>
  <c r="CO16" i="16"/>
  <c r="CN16" i="16"/>
  <c r="CM16" i="16"/>
  <c r="CL16" i="16"/>
  <c r="CK16" i="16"/>
  <c r="CJ16" i="16"/>
  <c r="CI16" i="16"/>
  <c r="CH16" i="16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6" i="16"/>
  <c r="BT16" i="16"/>
  <c r="BS16" i="16"/>
  <c r="BR16" i="16"/>
  <c r="BQ16" i="16"/>
  <c r="BP16" i="16"/>
  <c r="BO16" i="16"/>
  <c r="BN16" i="16"/>
  <c r="BM16" i="16"/>
  <c r="BL16" i="16"/>
  <c r="BK16" i="16"/>
  <c r="BJ16" i="16"/>
  <c r="BI16" i="16"/>
  <c r="BH16" i="16"/>
  <c r="BG16" i="16"/>
  <c r="BF16" i="16"/>
  <c r="BE16" i="16"/>
  <c r="BD16" i="16"/>
  <c r="BC16" i="16"/>
  <c r="BB16" i="16"/>
  <c r="BA16" i="16"/>
  <c r="AZ16" i="16"/>
  <c r="AY16" i="16"/>
  <c r="AX16" i="16"/>
  <c r="AW16" i="16"/>
  <c r="AV16" i="16"/>
  <c r="AU16" i="16"/>
  <c r="AT16" i="16"/>
  <c r="AS16" i="16"/>
  <c r="AR16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FF15" i="16"/>
  <c r="FE15" i="16"/>
  <c r="FD15" i="16"/>
  <c r="FC15" i="16"/>
  <c r="FB15" i="16"/>
  <c r="FA15" i="16"/>
  <c r="EZ15" i="16"/>
  <c r="EY15" i="16"/>
  <c r="EX15" i="16"/>
  <c r="EW15" i="16"/>
  <c r="EV15" i="16"/>
  <c r="EU15" i="16"/>
  <c r="ET15" i="16"/>
  <c r="ES15" i="16"/>
  <c r="ER15" i="16"/>
  <c r="EQ15" i="16"/>
  <c r="EP15" i="16"/>
  <c r="EO15" i="16"/>
  <c r="EN15" i="16"/>
  <c r="EM15" i="16"/>
  <c r="EL15" i="16"/>
  <c r="EK15" i="16"/>
  <c r="EJ15" i="16"/>
  <c r="EI15" i="16"/>
  <c r="EH15" i="16"/>
  <c r="EG15" i="16"/>
  <c r="EF15" i="16"/>
  <c r="EE15" i="16"/>
  <c r="ED15" i="16"/>
  <c r="EC15" i="16"/>
  <c r="EB15" i="16"/>
  <c r="EA15" i="16"/>
  <c r="DZ15" i="16"/>
  <c r="DY15" i="16"/>
  <c r="DX15" i="16"/>
  <c r="DW15" i="16"/>
  <c r="DV15" i="16"/>
  <c r="DU15" i="16"/>
  <c r="DT15" i="16"/>
  <c r="DS15" i="16"/>
  <c r="DR15" i="16"/>
  <c r="DQ15" i="16"/>
  <c r="DP15" i="16"/>
  <c r="DO15" i="16"/>
  <c r="DN15" i="16"/>
  <c r="DM15" i="16"/>
  <c r="DL15" i="16"/>
  <c r="DK15" i="16"/>
  <c r="DJ15" i="16"/>
  <c r="DI15" i="16"/>
  <c r="DH15" i="16"/>
  <c r="DG15" i="16"/>
  <c r="DF15" i="16"/>
  <c r="DE15" i="16"/>
  <c r="DD15" i="16"/>
  <c r="DC15" i="16"/>
  <c r="DB15" i="16"/>
  <c r="DA15" i="16"/>
  <c r="CZ15" i="16"/>
  <c r="CY15" i="16"/>
  <c r="CX15" i="16"/>
  <c r="CW15" i="16"/>
  <c r="CV15" i="16"/>
  <c r="CU15" i="16"/>
  <c r="CT15" i="16"/>
  <c r="CS15" i="16"/>
  <c r="CR15" i="16"/>
  <c r="CQ15" i="16"/>
  <c r="CP15" i="16"/>
  <c r="CO15" i="16"/>
  <c r="CN15" i="16"/>
  <c r="CM15" i="16"/>
  <c r="CL15" i="16"/>
  <c r="CK15" i="16"/>
  <c r="FP15" i="16" s="1"/>
  <c r="CJ15" i="16"/>
  <c r="CI15" i="16"/>
  <c r="CH15" i="16"/>
  <c r="CG15" i="16"/>
  <c r="CF15" i="16"/>
  <c r="CE15" i="16"/>
  <c r="CD15" i="16"/>
  <c r="CC15" i="16"/>
  <c r="CB15" i="16"/>
  <c r="CA15" i="16"/>
  <c r="BZ15" i="16"/>
  <c r="BY15" i="16"/>
  <c r="BX15" i="16"/>
  <c r="BW15" i="16"/>
  <c r="BV15" i="16"/>
  <c r="BU15" i="16"/>
  <c r="BT15" i="16"/>
  <c r="BS15" i="16"/>
  <c r="BR15" i="16"/>
  <c r="BQ15" i="16"/>
  <c r="BP15" i="16"/>
  <c r="BO15" i="16"/>
  <c r="BN15" i="16"/>
  <c r="BM15" i="16"/>
  <c r="BL15" i="16"/>
  <c r="BK15" i="16"/>
  <c r="BJ15" i="16"/>
  <c r="BI15" i="16"/>
  <c r="BH15" i="16"/>
  <c r="BG15" i="16"/>
  <c r="BF15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FF14" i="16"/>
  <c r="FE14" i="16"/>
  <c r="FD14" i="16"/>
  <c r="FC14" i="16"/>
  <c r="FB14" i="16"/>
  <c r="FA14" i="16"/>
  <c r="EZ14" i="16"/>
  <c r="EY14" i="16"/>
  <c r="EX14" i="16"/>
  <c r="EW14" i="16"/>
  <c r="EV14" i="16"/>
  <c r="EU14" i="16"/>
  <c r="ET14" i="16"/>
  <c r="ES14" i="16"/>
  <c r="ER14" i="16"/>
  <c r="EQ14" i="16"/>
  <c r="EP14" i="16"/>
  <c r="EO14" i="16"/>
  <c r="EN14" i="16"/>
  <c r="EM14" i="16"/>
  <c r="EL14" i="16"/>
  <c r="EK14" i="16"/>
  <c r="EJ14" i="16"/>
  <c r="EI14" i="16"/>
  <c r="EH14" i="16"/>
  <c r="EG14" i="16"/>
  <c r="EF14" i="16"/>
  <c r="EE14" i="16"/>
  <c r="ED14" i="16"/>
  <c r="EC14" i="16"/>
  <c r="EB14" i="16"/>
  <c r="EA14" i="16"/>
  <c r="DZ14" i="16"/>
  <c r="DY14" i="16"/>
  <c r="DX14" i="16"/>
  <c r="DW14" i="16"/>
  <c r="DV14" i="16"/>
  <c r="DU14" i="16"/>
  <c r="DT14" i="16"/>
  <c r="DS14" i="16"/>
  <c r="DR14" i="16"/>
  <c r="DQ14" i="16"/>
  <c r="DP14" i="16"/>
  <c r="DO14" i="16"/>
  <c r="DN14" i="16"/>
  <c r="DM14" i="16"/>
  <c r="DL14" i="16"/>
  <c r="DK14" i="16"/>
  <c r="DJ14" i="16"/>
  <c r="DI14" i="16"/>
  <c r="DH14" i="16"/>
  <c r="DG14" i="16"/>
  <c r="DF14" i="16"/>
  <c r="DE14" i="16"/>
  <c r="DD14" i="16"/>
  <c r="DC14" i="16"/>
  <c r="DB14" i="16"/>
  <c r="DA14" i="16"/>
  <c r="CZ14" i="16"/>
  <c r="CY14" i="16"/>
  <c r="CX14" i="16"/>
  <c r="CW14" i="16"/>
  <c r="CV14" i="16"/>
  <c r="CU14" i="16"/>
  <c r="CT14" i="16"/>
  <c r="CS14" i="16"/>
  <c r="CR14" i="16"/>
  <c r="CQ14" i="16"/>
  <c r="CP14" i="16"/>
  <c r="CO14" i="16"/>
  <c r="CN14" i="16"/>
  <c r="CM14" i="16"/>
  <c r="CL14" i="16"/>
  <c r="CK14" i="16"/>
  <c r="CJ14" i="16"/>
  <c r="CI14" i="16"/>
  <c r="CH14" i="16"/>
  <c r="CG14" i="16"/>
  <c r="CF14" i="16"/>
  <c r="CE14" i="16"/>
  <c r="CD14" i="16"/>
  <c r="CC14" i="16"/>
  <c r="CB14" i="16"/>
  <c r="CA14" i="16"/>
  <c r="BZ14" i="16"/>
  <c r="BY14" i="16"/>
  <c r="BX14" i="16"/>
  <c r="BW14" i="16"/>
  <c r="BV14" i="16"/>
  <c r="BU14" i="16"/>
  <c r="BT14" i="16"/>
  <c r="BS14" i="16"/>
  <c r="BR14" i="16"/>
  <c r="BQ14" i="16"/>
  <c r="BP14" i="16"/>
  <c r="BO14" i="16"/>
  <c r="BN14" i="16"/>
  <c r="BM14" i="16"/>
  <c r="BL14" i="16"/>
  <c r="BK14" i="16"/>
  <c r="BJ14" i="16"/>
  <c r="BI14" i="16"/>
  <c r="BH14" i="16"/>
  <c r="BG14" i="16"/>
  <c r="BF14" i="16"/>
  <c r="BE14" i="16"/>
  <c r="BD14" i="16"/>
  <c r="BC14" i="16"/>
  <c r="BB14" i="16"/>
  <c r="BA14" i="16"/>
  <c r="AZ14" i="16"/>
  <c r="AY14" i="16"/>
  <c r="AX14" i="16"/>
  <c r="AW14" i="16"/>
  <c r="AV14" i="16"/>
  <c r="AU14" i="16"/>
  <c r="AT14" i="16"/>
  <c r="AS14" i="16"/>
  <c r="AR14" i="16"/>
  <c r="AQ14" i="16"/>
  <c r="AP14" i="16"/>
  <c r="AO14" i="16"/>
  <c r="AN14" i="16"/>
  <c r="AM14" i="16"/>
  <c r="AL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FF13" i="16"/>
  <c r="FE13" i="16"/>
  <c r="FD13" i="16"/>
  <c r="FC13" i="16"/>
  <c r="FB13" i="16"/>
  <c r="FA13" i="16"/>
  <c r="EZ13" i="16"/>
  <c r="EY13" i="16"/>
  <c r="EX13" i="16"/>
  <c r="EW13" i="16"/>
  <c r="EV13" i="16"/>
  <c r="EU13" i="16"/>
  <c r="ET13" i="16"/>
  <c r="ES13" i="16"/>
  <c r="ER13" i="16"/>
  <c r="EQ13" i="16"/>
  <c r="EP13" i="16"/>
  <c r="EO13" i="16"/>
  <c r="EN13" i="16"/>
  <c r="EM13" i="16"/>
  <c r="EL13" i="16"/>
  <c r="EK13" i="16"/>
  <c r="EJ13" i="16"/>
  <c r="EI13" i="16"/>
  <c r="EH13" i="16"/>
  <c r="EG13" i="16"/>
  <c r="EF13" i="16"/>
  <c r="EE13" i="16"/>
  <c r="ED13" i="16"/>
  <c r="EC13" i="16"/>
  <c r="EB13" i="16"/>
  <c r="EA13" i="16"/>
  <c r="DZ13" i="16"/>
  <c r="DY13" i="16"/>
  <c r="DX13" i="16"/>
  <c r="DW13" i="16"/>
  <c r="DV13" i="16"/>
  <c r="DU13" i="16"/>
  <c r="DT13" i="16"/>
  <c r="DS13" i="16"/>
  <c r="DR13" i="16"/>
  <c r="DQ13" i="16"/>
  <c r="DP13" i="16"/>
  <c r="DO13" i="16"/>
  <c r="DN13" i="16"/>
  <c r="DM13" i="16"/>
  <c r="DL13" i="16"/>
  <c r="DK13" i="16"/>
  <c r="DJ13" i="16"/>
  <c r="DI13" i="16"/>
  <c r="DH13" i="16"/>
  <c r="DG13" i="16"/>
  <c r="DF13" i="16"/>
  <c r="DE13" i="16"/>
  <c r="DD13" i="16"/>
  <c r="DC13" i="16"/>
  <c r="DB13" i="16"/>
  <c r="DA13" i="16"/>
  <c r="CZ13" i="16"/>
  <c r="CY13" i="16"/>
  <c r="CX13" i="16"/>
  <c r="CW13" i="16"/>
  <c r="CV13" i="16"/>
  <c r="CU13" i="16"/>
  <c r="CT13" i="16"/>
  <c r="CS13" i="16"/>
  <c r="CR13" i="16"/>
  <c r="CQ13" i="16"/>
  <c r="CP13" i="16"/>
  <c r="CO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CB13" i="16"/>
  <c r="CA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FF12" i="16"/>
  <c r="FE12" i="16"/>
  <c r="FD12" i="16"/>
  <c r="FC12" i="16"/>
  <c r="FB12" i="16"/>
  <c r="FA12" i="16"/>
  <c r="EZ12" i="16"/>
  <c r="EY12" i="16"/>
  <c r="EX12" i="16"/>
  <c r="EW12" i="16"/>
  <c r="EV12" i="16"/>
  <c r="EU12" i="16"/>
  <c r="ET12" i="16"/>
  <c r="ES12" i="16"/>
  <c r="ER12" i="16"/>
  <c r="EQ12" i="16"/>
  <c r="EP12" i="16"/>
  <c r="EO12" i="16"/>
  <c r="EN12" i="16"/>
  <c r="EM12" i="16"/>
  <c r="EL12" i="16"/>
  <c r="EK12" i="16"/>
  <c r="EJ12" i="16"/>
  <c r="EI12" i="16"/>
  <c r="EH12" i="16"/>
  <c r="EG12" i="16"/>
  <c r="EF12" i="16"/>
  <c r="EE12" i="16"/>
  <c r="ED12" i="16"/>
  <c r="EC12" i="16"/>
  <c r="EB12" i="16"/>
  <c r="EA12" i="16"/>
  <c r="DZ12" i="16"/>
  <c r="DY12" i="16"/>
  <c r="DX12" i="16"/>
  <c r="DW12" i="16"/>
  <c r="DV12" i="16"/>
  <c r="DU12" i="16"/>
  <c r="DT12" i="16"/>
  <c r="DS12" i="16"/>
  <c r="DR12" i="16"/>
  <c r="DQ12" i="16"/>
  <c r="DP12" i="16"/>
  <c r="DO12" i="16"/>
  <c r="DN12" i="16"/>
  <c r="DM12" i="16"/>
  <c r="DL12" i="16"/>
  <c r="DK12" i="16"/>
  <c r="DJ12" i="16"/>
  <c r="DI12" i="16"/>
  <c r="DH12" i="16"/>
  <c r="DG12" i="16"/>
  <c r="DF12" i="16"/>
  <c r="DE12" i="16"/>
  <c r="DD12" i="16"/>
  <c r="DC12" i="16"/>
  <c r="DB12" i="16"/>
  <c r="DA12" i="16"/>
  <c r="CZ12" i="16"/>
  <c r="CY12" i="16"/>
  <c r="CX12" i="16"/>
  <c r="CW12" i="16"/>
  <c r="CV12" i="16"/>
  <c r="CU12" i="16"/>
  <c r="CT12" i="16"/>
  <c r="CS12" i="16"/>
  <c r="CR12" i="16"/>
  <c r="CQ12" i="16"/>
  <c r="CP12" i="16"/>
  <c r="CO12" i="16"/>
  <c r="CN12" i="16"/>
  <c r="CM12" i="16"/>
  <c r="CL12" i="16"/>
  <c r="CK12" i="16"/>
  <c r="CJ12" i="16"/>
  <c r="CI12" i="16"/>
  <c r="CH12" i="16"/>
  <c r="CG12" i="16"/>
  <c r="CF12" i="16"/>
  <c r="CE12" i="16"/>
  <c r="CD12" i="16"/>
  <c r="CC12" i="16"/>
  <c r="CB12" i="16"/>
  <c r="CA12" i="16"/>
  <c r="BZ12" i="16"/>
  <c r="BY12" i="16"/>
  <c r="BX12" i="16"/>
  <c r="BW12" i="16"/>
  <c r="BV12" i="16"/>
  <c r="BU12" i="16"/>
  <c r="BT12" i="16"/>
  <c r="BS12" i="16"/>
  <c r="BR12" i="16"/>
  <c r="BQ12" i="16"/>
  <c r="BP12" i="16"/>
  <c r="BO12" i="16"/>
  <c r="BN12" i="16"/>
  <c r="BM12" i="16"/>
  <c r="BL12" i="16"/>
  <c r="BK12" i="16"/>
  <c r="BJ12" i="16"/>
  <c r="BI12" i="16"/>
  <c r="BH12" i="16"/>
  <c r="BG12" i="16"/>
  <c r="BF12" i="16"/>
  <c r="BE12" i="16"/>
  <c r="BD12" i="16"/>
  <c r="BC12" i="16"/>
  <c r="BB12" i="16"/>
  <c r="BA12" i="16"/>
  <c r="AZ12" i="16"/>
  <c r="AY12" i="16"/>
  <c r="AX12" i="16"/>
  <c r="AW12" i="16"/>
  <c r="AV12" i="16"/>
  <c r="AU12" i="16"/>
  <c r="AT12" i="16"/>
  <c r="AS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FF11" i="16"/>
  <c r="FE11" i="16"/>
  <c r="FD11" i="16"/>
  <c r="FC11" i="16"/>
  <c r="FB11" i="16"/>
  <c r="FA11" i="16"/>
  <c r="EZ11" i="16"/>
  <c r="EY11" i="16"/>
  <c r="EX11" i="16"/>
  <c r="EW11" i="16"/>
  <c r="EV11" i="16"/>
  <c r="EU11" i="16"/>
  <c r="ET11" i="16"/>
  <c r="ES11" i="16"/>
  <c r="ER11" i="16"/>
  <c r="EQ11" i="16"/>
  <c r="EP11" i="16"/>
  <c r="EO11" i="16"/>
  <c r="EN11" i="16"/>
  <c r="EM11" i="16"/>
  <c r="EL11" i="16"/>
  <c r="EK11" i="16"/>
  <c r="EJ11" i="16"/>
  <c r="EI11" i="16"/>
  <c r="EH11" i="16"/>
  <c r="EG11" i="16"/>
  <c r="EF11" i="16"/>
  <c r="EE11" i="16"/>
  <c r="ED11" i="16"/>
  <c r="EC11" i="16"/>
  <c r="EB11" i="16"/>
  <c r="EA11" i="16"/>
  <c r="DZ11" i="16"/>
  <c r="DY11" i="16"/>
  <c r="DX11" i="16"/>
  <c r="DW11" i="16"/>
  <c r="DV11" i="16"/>
  <c r="DU11" i="16"/>
  <c r="DT11" i="16"/>
  <c r="DS11" i="16"/>
  <c r="DR11" i="16"/>
  <c r="DQ11" i="16"/>
  <c r="DP11" i="16"/>
  <c r="DO11" i="16"/>
  <c r="DN11" i="16"/>
  <c r="DM11" i="16"/>
  <c r="DL11" i="16"/>
  <c r="DK11" i="16"/>
  <c r="DJ11" i="16"/>
  <c r="DI11" i="16"/>
  <c r="DH11" i="16"/>
  <c r="DG11" i="16"/>
  <c r="DF11" i="16"/>
  <c r="DE11" i="16"/>
  <c r="DD11" i="16"/>
  <c r="DC11" i="16"/>
  <c r="DB11" i="16"/>
  <c r="DA11" i="16"/>
  <c r="CZ11" i="16"/>
  <c r="CY11" i="16"/>
  <c r="CX11" i="16"/>
  <c r="CW11" i="16"/>
  <c r="CV11" i="16"/>
  <c r="CU11" i="16"/>
  <c r="CT11" i="16"/>
  <c r="CS11" i="16"/>
  <c r="CR11" i="16"/>
  <c r="CQ11" i="16"/>
  <c r="CP11" i="16"/>
  <c r="CO11" i="16"/>
  <c r="CN11" i="16"/>
  <c r="CM11" i="16"/>
  <c r="CL11" i="16"/>
  <c r="CK11" i="16"/>
  <c r="CJ11" i="16"/>
  <c r="CI11" i="16"/>
  <c r="CH11" i="16"/>
  <c r="CG11" i="16"/>
  <c r="CF11" i="16"/>
  <c r="CE11" i="16"/>
  <c r="CD11" i="16"/>
  <c r="CC11" i="16"/>
  <c r="CB11" i="16"/>
  <c r="CA11" i="16"/>
  <c r="BZ11" i="16"/>
  <c r="BY11" i="16"/>
  <c r="BX11" i="16"/>
  <c r="BW11" i="16"/>
  <c r="BV11" i="16"/>
  <c r="BU11" i="16"/>
  <c r="BT11" i="16"/>
  <c r="BS11" i="16"/>
  <c r="BR11" i="16"/>
  <c r="BQ11" i="16"/>
  <c r="BP11" i="16"/>
  <c r="BO11" i="16"/>
  <c r="BN11" i="16"/>
  <c r="BM11" i="16"/>
  <c r="BL11" i="16"/>
  <c r="BK11" i="16"/>
  <c r="BJ11" i="16"/>
  <c r="BI11" i="16"/>
  <c r="BH11" i="16"/>
  <c r="BG11" i="16"/>
  <c r="BF11" i="16"/>
  <c r="BE11" i="16"/>
  <c r="BD11" i="16"/>
  <c r="BC11" i="16"/>
  <c r="BB11" i="16"/>
  <c r="BA11" i="16"/>
  <c r="AZ11" i="16"/>
  <c r="AY11" i="16"/>
  <c r="AX11" i="16"/>
  <c r="AW11" i="16"/>
  <c r="AV11" i="16"/>
  <c r="AU11" i="16"/>
  <c r="AT11" i="16"/>
  <c r="AS11" i="16"/>
  <c r="AR11" i="16"/>
  <c r="AQ11" i="16"/>
  <c r="AP11" i="16"/>
  <c r="AO11" i="16"/>
  <c r="AN11" i="16"/>
  <c r="AM11" i="16"/>
  <c r="AL11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FF10" i="16"/>
  <c r="FE10" i="16"/>
  <c r="FD10" i="16"/>
  <c r="FC10" i="16"/>
  <c r="FB10" i="16"/>
  <c r="FA10" i="16"/>
  <c r="EZ10" i="16"/>
  <c r="EY10" i="16"/>
  <c r="EX10" i="16"/>
  <c r="EW10" i="16"/>
  <c r="EV10" i="16"/>
  <c r="EU10" i="16"/>
  <c r="ET10" i="16"/>
  <c r="ES10" i="16"/>
  <c r="ER10" i="16"/>
  <c r="EQ10" i="16"/>
  <c r="EP10" i="16"/>
  <c r="EO10" i="16"/>
  <c r="EN10" i="16"/>
  <c r="EM10" i="16"/>
  <c r="EL10" i="16"/>
  <c r="EK10" i="16"/>
  <c r="EJ10" i="16"/>
  <c r="EI10" i="16"/>
  <c r="EH10" i="16"/>
  <c r="EG10" i="16"/>
  <c r="EF10" i="16"/>
  <c r="EE10" i="16"/>
  <c r="ED10" i="16"/>
  <c r="EC10" i="16"/>
  <c r="EB10" i="16"/>
  <c r="EA10" i="16"/>
  <c r="DZ10" i="16"/>
  <c r="DY10" i="16"/>
  <c r="DX10" i="16"/>
  <c r="DW10" i="16"/>
  <c r="DV10" i="16"/>
  <c r="DU10" i="16"/>
  <c r="DT10" i="16"/>
  <c r="DS10" i="16"/>
  <c r="DR10" i="16"/>
  <c r="DQ10" i="16"/>
  <c r="DP10" i="16"/>
  <c r="DO10" i="16"/>
  <c r="DN10" i="16"/>
  <c r="DM10" i="16"/>
  <c r="DL10" i="16"/>
  <c r="DK10" i="16"/>
  <c r="DJ10" i="16"/>
  <c r="DI10" i="16"/>
  <c r="DH10" i="16"/>
  <c r="DG10" i="16"/>
  <c r="DF10" i="16"/>
  <c r="DE10" i="16"/>
  <c r="DD10" i="16"/>
  <c r="DC10" i="16"/>
  <c r="DB10" i="16"/>
  <c r="DA10" i="16"/>
  <c r="CZ10" i="16"/>
  <c r="CY10" i="16"/>
  <c r="CX10" i="16"/>
  <c r="CW10" i="16"/>
  <c r="CV10" i="16"/>
  <c r="CU10" i="16"/>
  <c r="CT10" i="16"/>
  <c r="CS10" i="16"/>
  <c r="CR10" i="16"/>
  <c r="CQ10" i="16"/>
  <c r="CP10" i="16"/>
  <c r="CO10" i="16"/>
  <c r="CN10" i="16"/>
  <c r="CM10" i="16"/>
  <c r="CL10" i="16"/>
  <c r="CK10" i="16"/>
  <c r="CJ10" i="16"/>
  <c r="CI10" i="16"/>
  <c r="CH10" i="16"/>
  <c r="CG10" i="16"/>
  <c r="CF10" i="16"/>
  <c r="CE10" i="16"/>
  <c r="CD10" i="16"/>
  <c r="CC10" i="16"/>
  <c r="CB10" i="16"/>
  <c r="CA10" i="16"/>
  <c r="BZ10" i="16"/>
  <c r="BY10" i="16"/>
  <c r="BX10" i="16"/>
  <c r="BW10" i="16"/>
  <c r="BV10" i="16"/>
  <c r="BU10" i="16"/>
  <c r="BT10" i="16"/>
  <c r="BS10" i="16"/>
  <c r="BR10" i="16"/>
  <c r="BQ10" i="16"/>
  <c r="BP10" i="16"/>
  <c r="BO10" i="16"/>
  <c r="BN10" i="16"/>
  <c r="BM10" i="16"/>
  <c r="BL10" i="16"/>
  <c r="BK10" i="16"/>
  <c r="BJ10" i="16"/>
  <c r="BI10" i="16"/>
  <c r="BH10" i="16"/>
  <c r="BG10" i="16"/>
  <c r="BF10" i="16"/>
  <c r="BE10" i="16"/>
  <c r="BD10" i="16"/>
  <c r="BC10" i="16"/>
  <c r="BB10" i="16"/>
  <c r="BA10" i="16"/>
  <c r="AZ10" i="16"/>
  <c r="AY10" i="16"/>
  <c r="AX10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FF9" i="16"/>
  <c r="FE9" i="16"/>
  <c r="FD9" i="16"/>
  <c r="FC9" i="16"/>
  <c r="FB9" i="16"/>
  <c r="FA9" i="16"/>
  <c r="EZ9" i="16"/>
  <c r="EY9" i="16"/>
  <c r="EX9" i="16"/>
  <c r="EW9" i="16"/>
  <c r="EV9" i="16"/>
  <c r="EU9" i="16"/>
  <c r="ET9" i="16"/>
  <c r="ES9" i="16"/>
  <c r="ER9" i="16"/>
  <c r="EQ9" i="16"/>
  <c r="EP9" i="16"/>
  <c r="EO9" i="16"/>
  <c r="EN9" i="16"/>
  <c r="EM9" i="16"/>
  <c r="EL9" i="16"/>
  <c r="EK9" i="16"/>
  <c r="EJ9" i="16"/>
  <c r="EI9" i="16"/>
  <c r="EH9" i="16"/>
  <c r="EG9" i="16"/>
  <c r="EF9" i="16"/>
  <c r="EE9" i="16"/>
  <c r="ED9" i="16"/>
  <c r="EC9" i="16"/>
  <c r="EB9" i="16"/>
  <c r="EA9" i="16"/>
  <c r="DZ9" i="16"/>
  <c r="DY9" i="16"/>
  <c r="DX9" i="16"/>
  <c r="DW9" i="16"/>
  <c r="DV9" i="16"/>
  <c r="DU9" i="16"/>
  <c r="DT9" i="16"/>
  <c r="DS9" i="16"/>
  <c r="DR9" i="16"/>
  <c r="DQ9" i="16"/>
  <c r="DP9" i="16"/>
  <c r="DO9" i="16"/>
  <c r="DN9" i="16"/>
  <c r="DM9" i="16"/>
  <c r="DL9" i="16"/>
  <c r="DK9" i="16"/>
  <c r="DJ9" i="16"/>
  <c r="DI9" i="16"/>
  <c r="DH9" i="16"/>
  <c r="DG9" i="16"/>
  <c r="DF9" i="16"/>
  <c r="DE9" i="16"/>
  <c r="DD9" i="16"/>
  <c r="DC9" i="16"/>
  <c r="DB9" i="16"/>
  <c r="DA9" i="16"/>
  <c r="CZ9" i="16"/>
  <c r="CY9" i="16"/>
  <c r="CX9" i="16"/>
  <c r="CW9" i="16"/>
  <c r="CV9" i="16"/>
  <c r="CU9" i="16"/>
  <c r="CT9" i="16"/>
  <c r="CS9" i="16"/>
  <c r="CR9" i="16"/>
  <c r="CQ9" i="16"/>
  <c r="CP9" i="16"/>
  <c r="CO9" i="16"/>
  <c r="CN9" i="16"/>
  <c r="CM9" i="16"/>
  <c r="CL9" i="16"/>
  <c r="CK9" i="16"/>
  <c r="CJ9" i="16"/>
  <c r="CI9" i="16"/>
  <c r="CH9" i="16"/>
  <c r="CG9" i="16"/>
  <c r="CF9" i="16"/>
  <c r="CE9" i="16"/>
  <c r="CD9" i="16"/>
  <c r="CC9" i="16"/>
  <c r="CB9" i="16"/>
  <c r="CA9" i="16"/>
  <c r="BZ9" i="16"/>
  <c r="BY9" i="16"/>
  <c r="BX9" i="16"/>
  <c r="BW9" i="16"/>
  <c r="BV9" i="16"/>
  <c r="BU9" i="16"/>
  <c r="BT9" i="16"/>
  <c r="BS9" i="16"/>
  <c r="BR9" i="16"/>
  <c r="BQ9" i="16"/>
  <c r="BP9" i="16"/>
  <c r="BO9" i="16"/>
  <c r="BN9" i="16"/>
  <c r="BM9" i="16"/>
  <c r="BL9" i="16"/>
  <c r="BK9" i="16"/>
  <c r="BJ9" i="16"/>
  <c r="BI9" i="16"/>
  <c r="BH9" i="16"/>
  <c r="BG9" i="16"/>
  <c r="BF9" i="16"/>
  <c r="BE9" i="16"/>
  <c r="BD9" i="16"/>
  <c r="BC9" i="16"/>
  <c r="BB9" i="16"/>
  <c r="BA9" i="16"/>
  <c r="AZ9" i="16"/>
  <c r="AY9" i="16"/>
  <c r="AX9" i="16"/>
  <c r="AW9" i="16"/>
  <c r="AV9" i="16"/>
  <c r="AU9" i="16"/>
  <c r="AT9" i="16"/>
  <c r="AS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FF8" i="16"/>
  <c r="FE8" i="16"/>
  <c r="FD8" i="16"/>
  <c r="FC8" i="16"/>
  <c r="FB8" i="16"/>
  <c r="FA8" i="16"/>
  <c r="EZ8" i="16"/>
  <c r="EY8" i="16"/>
  <c r="EX8" i="16"/>
  <c r="EW8" i="16"/>
  <c r="EV8" i="16"/>
  <c r="EU8" i="16"/>
  <c r="ET8" i="16"/>
  <c r="ES8" i="16"/>
  <c r="ER8" i="16"/>
  <c r="EQ8" i="16"/>
  <c r="EP8" i="16"/>
  <c r="EO8" i="16"/>
  <c r="EN8" i="16"/>
  <c r="EM8" i="16"/>
  <c r="EL8" i="16"/>
  <c r="EK8" i="16"/>
  <c r="EJ8" i="16"/>
  <c r="EI8" i="16"/>
  <c r="EH8" i="16"/>
  <c r="EG8" i="16"/>
  <c r="EF8" i="16"/>
  <c r="EE8" i="16"/>
  <c r="ED8" i="16"/>
  <c r="EC8" i="16"/>
  <c r="EB8" i="16"/>
  <c r="EA8" i="16"/>
  <c r="DZ8" i="16"/>
  <c r="DY8" i="16"/>
  <c r="DX8" i="16"/>
  <c r="DW8" i="16"/>
  <c r="DV8" i="16"/>
  <c r="DU8" i="16"/>
  <c r="DT8" i="16"/>
  <c r="DS8" i="16"/>
  <c r="DR8" i="16"/>
  <c r="DQ8" i="16"/>
  <c r="DP8" i="16"/>
  <c r="DO8" i="16"/>
  <c r="DN8" i="16"/>
  <c r="DM8" i="16"/>
  <c r="DL8" i="16"/>
  <c r="DK8" i="16"/>
  <c r="DJ8" i="16"/>
  <c r="DI8" i="16"/>
  <c r="DH8" i="16"/>
  <c r="DG8" i="16"/>
  <c r="DF8" i="16"/>
  <c r="DE8" i="16"/>
  <c r="DD8" i="16"/>
  <c r="DC8" i="16"/>
  <c r="DB8" i="16"/>
  <c r="DA8" i="16"/>
  <c r="CZ8" i="16"/>
  <c r="CY8" i="16"/>
  <c r="CX8" i="16"/>
  <c r="CW8" i="16"/>
  <c r="CV8" i="16"/>
  <c r="CU8" i="16"/>
  <c r="CT8" i="16"/>
  <c r="CS8" i="16"/>
  <c r="CR8" i="16"/>
  <c r="CQ8" i="16"/>
  <c r="CP8" i="16"/>
  <c r="CO8" i="16"/>
  <c r="CN8" i="16"/>
  <c r="CM8" i="16"/>
  <c r="CL8" i="16"/>
  <c r="CK8" i="16"/>
  <c r="CJ8" i="16"/>
  <c r="CI8" i="16"/>
  <c r="CH8" i="16"/>
  <c r="CG8" i="16"/>
  <c r="CF8" i="16"/>
  <c r="CE8" i="16"/>
  <c r="CD8" i="16"/>
  <c r="CC8" i="16"/>
  <c r="CB8" i="16"/>
  <c r="CA8" i="16"/>
  <c r="BZ8" i="16"/>
  <c r="BY8" i="16"/>
  <c r="BX8" i="16"/>
  <c r="BW8" i="16"/>
  <c r="BV8" i="16"/>
  <c r="BU8" i="16"/>
  <c r="BT8" i="16"/>
  <c r="BS8" i="16"/>
  <c r="BR8" i="16"/>
  <c r="BQ8" i="16"/>
  <c r="BP8" i="16"/>
  <c r="BO8" i="16"/>
  <c r="BN8" i="16"/>
  <c r="BM8" i="16"/>
  <c r="BL8" i="16"/>
  <c r="BK8" i="16"/>
  <c r="BJ8" i="16"/>
  <c r="BI8" i="16"/>
  <c r="BH8" i="16"/>
  <c r="BG8" i="16"/>
  <c r="BF8" i="16"/>
  <c r="BE8" i="16"/>
  <c r="BD8" i="16"/>
  <c r="BC8" i="16"/>
  <c r="BB8" i="16"/>
  <c r="BA8" i="16"/>
  <c r="AZ8" i="16"/>
  <c r="AY8" i="16"/>
  <c r="AX8" i="16"/>
  <c r="AW8" i="16"/>
  <c r="AV8" i="16"/>
  <c r="AU8" i="16"/>
  <c r="AT8" i="16"/>
  <c r="AS8" i="16"/>
  <c r="AR8" i="16"/>
  <c r="AQ8" i="16"/>
  <c r="AP8" i="16"/>
  <c r="AO8" i="16"/>
  <c r="AN8" i="16"/>
  <c r="AM8" i="16"/>
  <c r="AL8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FF7" i="16"/>
  <c r="FE7" i="16"/>
  <c r="FD7" i="16"/>
  <c r="FC7" i="16"/>
  <c r="FB7" i="16"/>
  <c r="FA7" i="16"/>
  <c r="EZ7" i="16"/>
  <c r="EY7" i="16"/>
  <c r="EX7" i="16"/>
  <c r="EW7" i="16"/>
  <c r="EV7" i="16"/>
  <c r="EU7" i="16"/>
  <c r="ET7" i="16"/>
  <c r="ES7" i="16"/>
  <c r="ER7" i="16"/>
  <c r="EQ7" i="16"/>
  <c r="EP7" i="16"/>
  <c r="EO7" i="16"/>
  <c r="EN7" i="16"/>
  <c r="EM7" i="16"/>
  <c r="EL7" i="16"/>
  <c r="EK7" i="16"/>
  <c r="EJ7" i="16"/>
  <c r="EI7" i="16"/>
  <c r="EH7" i="16"/>
  <c r="EG7" i="16"/>
  <c r="EF7" i="16"/>
  <c r="EE7" i="16"/>
  <c r="ED7" i="16"/>
  <c r="EC7" i="16"/>
  <c r="EB7" i="16"/>
  <c r="EA7" i="16"/>
  <c r="DZ7" i="16"/>
  <c r="DY7" i="16"/>
  <c r="DX7" i="16"/>
  <c r="DW7" i="16"/>
  <c r="DV7" i="16"/>
  <c r="DU7" i="16"/>
  <c r="DT7" i="16"/>
  <c r="DS7" i="16"/>
  <c r="DR7" i="16"/>
  <c r="DQ7" i="16"/>
  <c r="DP7" i="16"/>
  <c r="DO7" i="16"/>
  <c r="DN7" i="16"/>
  <c r="DM7" i="16"/>
  <c r="DL7" i="16"/>
  <c r="DK7" i="16"/>
  <c r="DJ7" i="16"/>
  <c r="DI7" i="16"/>
  <c r="DH7" i="16"/>
  <c r="DG7" i="16"/>
  <c r="DF7" i="16"/>
  <c r="DE7" i="16"/>
  <c r="DD7" i="16"/>
  <c r="DC7" i="16"/>
  <c r="DB7" i="16"/>
  <c r="DA7" i="16"/>
  <c r="CZ7" i="16"/>
  <c r="CY7" i="16"/>
  <c r="CX7" i="16"/>
  <c r="CW7" i="16"/>
  <c r="CV7" i="16"/>
  <c r="CU7" i="16"/>
  <c r="CT7" i="16"/>
  <c r="CS7" i="16"/>
  <c r="CR7" i="16"/>
  <c r="CQ7" i="16"/>
  <c r="CP7" i="16"/>
  <c r="CO7" i="16"/>
  <c r="CN7" i="16"/>
  <c r="CM7" i="16"/>
  <c r="CL7" i="16"/>
  <c r="CK7" i="16"/>
  <c r="CJ7" i="16"/>
  <c r="CI7" i="16"/>
  <c r="CH7" i="16"/>
  <c r="CG7" i="16"/>
  <c r="CF7" i="16"/>
  <c r="CE7" i="16"/>
  <c r="CD7" i="16"/>
  <c r="CC7" i="16"/>
  <c r="CB7" i="16"/>
  <c r="CA7" i="16"/>
  <c r="BZ7" i="16"/>
  <c r="BY7" i="16"/>
  <c r="BX7" i="16"/>
  <c r="BW7" i="16"/>
  <c r="BV7" i="16"/>
  <c r="BU7" i="16"/>
  <c r="BT7" i="16"/>
  <c r="BS7" i="16"/>
  <c r="BR7" i="16"/>
  <c r="BQ7" i="16"/>
  <c r="BP7" i="16"/>
  <c r="BO7" i="16"/>
  <c r="BN7" i="16"/>
  <c r="BM7" i="16"/>
  <c r="BL7" i="16"/>
  <c r="BK7" i="16"/>
  <c r="BJ7" i="16"/>
  <c r="BI7" i="16"/>
  <c r="BH7" i="16"/>
  <c r="BG7" i="16"/>
  <c r="BF7" i="16"/>
  <c r="BE7" i="16"/>
  <c r="BD7" i="16"/>
  <c r="BC7" i="16"/>
  <c r="BB7" i="16"/>
  <c r="BA7" i="16"/>
  <c r="AZ7" i="16"/>
  <c r="AY7" i="16"/>
  <c r="AX7" i="16"/>
  <c r="AW7" i="16"/>
  <c r="AV7" i="16"/>
  <c r="AU7" i="16"/>
  <c r="AT7" i="16"/>
  <c r="AS7" i="16"/>
  <c r="AR7" i="16"/>
  <c r="AQ7" i="16"/>
  <c r="AP7" i="16"/>
  <c r="AO7" i="16"/>
  <c r="AN7" i="16"/>
  <c r="AM7" i="16"/>
  <c r="AL7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FF6" i="16"/>
  <c r="FE6" i="16"/>
  <c r="FD6" i="16"/>
  <c r="FC6" i="16"/>
  <c r="FB6" i="16"/>
  <c r="FA6" i="16"/>
  <c r="EZ6" i="16"/>
  <c r="EY6" i="16"/>
  <c r="EX6" i="16"/>
  <c r="EW6" i="16"/>
  <c r="EV6" i="16"/>
  <c r="EU6" i="16"/>
  <c r="ET6" i="16"/>
  <c r="ES6" i="16"/>
  <c r="ER6" i="16"/>
  <c r="EQ6" i="16"/>
  <c r="EP6" i="16"/>
  <c r="EO6" i="16"/>
  <c r="EN6" i="16"/>
  <c r="EM6" i="16"/>
  <c r="EL6" i="16"/>
  <c r="EK6" i="16"/>
  <c r="EJ6" i="16"/>
  <c r="EJ43" i="16" s="1"/>
  <c r="EI6" i="16"/>
  <c r="EH6" i="16"/>
  <c r="EG6" i="16"/>
  <c r="EF6" i="16"/>
  <c r="EE6" i="16"/>
  <c r="ED6" i="16"/>
  <c r="EC6" i="16"/>
  <c r="EB6" i="16"/>
  <c r="EA6" i="16"/>
  <c r="DZ6" i="16"/>
  <c r="DY6" i="16"/>
  <c r="DX6" i="16"/>
  <c r="DW6" i="16"/>
  <c r="DV6" i="16"/>
  <c r="DU6" i="16"/>
  <c r="DT6" i="16"/>
  <c r="DS6" i="16"/>
  <c r="DR6" i="16"/>
  <c r="DQ6" i="16"/>
  <c r="DP6" i="16"/>
  <c r="DO6" i="16"/>
  <c r="DN6" i="16"/>
  <c r="DM6" i="16"/>
  <c r="DL6" i="16"/>
  <c r="DK6" i="16"/>
  <c r="DJ6" i="16"/>
  <c r="DI6" i="16"/>
  <c r="DH6" i="16"/>
  <c r="DG6" i="16"/>
  <c r="DF6" i="16"/>
  <c r="DE6" i="16"/>
  <c r="DD6" i="16"/>
  <c r="DC6" i="16"/>
  <c r="DB6" i="16"/>
  <c r="DA6" i="16"/>
  <c r="CZ6" i="16"/>
  <c r="CY6" i="16"/>
  <c r="CX6" i="16"/>
  <c r="CW6" i="16"/>
  <c r="CV6" i="16"/>
  <c r="CU6" i="16"/>
  <c r="CT6" i="16"/>
  <c r="CS6" i="16"/>
  <c r="CR6" i="16"/>
  <c r="CQ6" i="16"/>
  <c r="CP6" i="16"/>
  <c r="CO6" i="16"/>
  <c r="CN6" i="16"/>
  <c r="CM6" i="16"/>
  <c r="CL6" i="16"/>
  <c r="CK6" i="16"/>
  <c r="CJ6" i="16"/>
  <c r="CI6" i="16"/>
  <c r="CH6" i="16"/>
  <c r="CG6" i="16"/>
  <c r="CF6" i="16"/>
  <c r="CE6" i="16"/>
  <c r="CD6" i="16"/>
  <c r="CC6" i="16"/>
  <c r="CB6" i="16"/>
  <c r="CA6" i="16"/>
  <c r="BZ6" i="16"/>
  <c r="BY6" i="16"/>
  <c r="BX6" i="16"/>
  <c r="BX44" i="16" s="1"/>
  <c r="BW6" i="16"/>
  <c r="BV6" i="16"/>
  <c r="BU6" i="16"/>
  <c r="BT6" i="16"/>
  <c r="BS6" i="16"/>
  <c r="BR6" i="16"/>
  <c r="BQ6" i="16"/>
  <c r="BP6" i="16"/>
  <c r="BO6" i="16"/>
  <c r="BN6" i="16"/>
  <c r="BM6" i="16"/>
  <c r="BL6" i="16"/>
  <c r="BK6" i="16"/>
  <c r="BJ6" i="16"/>
  <c r="BI6" i="16"/>
  <c r="BH6" i="16"/>
  <c r="BG6" i="16"/>
  <c r="BF6" i="16"/>
  <c r="BE6" i="16"/>
  <c r="BD6" i="16"/>
  <c r="BC6" i="16"/>
  <c r="BB6" i="16"/>
  <c r="BA6" i="16"/>
  <c r="AZ6" i="16"/>
  <c r="AY6" i="16"/>
  <c r="AX6" i="16"/>
  <c r="AW6" i="16"/>
  <c r="AV6" i="16"/>
  <c r="AU6" i="16"/>
  <c r="AT6" i="16"/>
  <c r="AS6" i="16"/>
  <c r="AR6" i="16"/>
  <c r="AQ6" i="16"/>
  <c r="AP6" i="16"/>
  <c r="AO6" i="16"/>
  <c r="AN6" i="16"/>
  <c r="AM6" i="16"/>
  <c r="AL6" i="16"/>
  <c r="AK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FF5" i="16"/>
  <c r="FE5" i="16"/>
  <c r="FD5" i="16"/>
  <c r="FC5" i="16"/>
  <c r="FB5" i="16"/>
  <c r="FA5" i="16"/>
  <c r="EZ5" i="16"/>
  <c r="EY5" i="16"/>
  <c r="EX5" i="16"/>
  <c r="EW5" i="16"/>
  <c r="EV5" i="16"/>
  <c r="EU5" i="16"/>
  <c r="ET5" i="16"/>
  <c r="ES5" i="16"/>
  <c r="ER5" i="16"/>
  <c r="EQ5" i="16"/>
  <c r="EP5" i="16"/>
  <c r="EO5" i="16"/>
  <c r="EN5" i="16"/>
  <c r="EM5" i="16"/>
  <c r="EL5" i="16"/>
  <c r="EK5" i="16"/>
  <c r="EJ5" i="16"/>
  <c r="EI5" i="16"/>
  <c r="EH5" i="16"/>
  <c r="EG5" i="16"/>
  <c r="EF5" i="16"/>
  <c r="EE5" i="16"/>
  <c r="ED5" i="16"/>
  <c r="EC5" i="16"/>
  <c r="EB5" i="16"/>
  <c r="EA5" i="16"/>
  <c r="DZ5" i="16"/>
  <c r="DY5" i="16"/>
  <c r="DX5" i="16"/>
  <c r="DW5" i="16"/>
  <c r="DV5" i="16"/>
  <c r="DU5" i="16"/>
  <c r="DT5" i="16"/>
  <c r="DS5" i="16"/>
  <c r="DS43" i="16" s="1"/>
  <c r="DR5" i="16"/>
  <c r="DQ5" i="16"/>
  <c r="DP5" i="16"/>
  <c r="DO5" i="16"/>
  <c r="DN5" i="16"/>
  <c r="DM5" i="16"/>
  <c r="DL5" i="16"/>
  <c r="DK5" i="16"/>
  <c r="DJ5" i="16"/>
  <c r="DI5" i="16"/>
  <c r="DH5" i="16"/>
  <c r="DG5" i="16"/>
  <c r="DF5" i="16"/>
  <c r="DE5" i="16"/>
  <c r="DD5" i="16"/>
  <c r="DC5" i="16"/>
  <c r="DB5" i="16"/>
  <c r="DA5" i="16"/>
  <c r="CZ5" i="16"/>
  <c r="CY5" i="16"/>
  <c r="CX5" i="16"/>
  <c r="CW5" i="16"/>
  <c r="CV5" i="16"/>
  <c r="CU5" i="16"/>
  <c r="CT5" i="16"/>
  <c r="CS5" i="16"/>
  <c r="CR5" i="16"/>
  <c r="CQ5" i="16"/>
  <c r="CP5" i="16"/>
  <c r="CO5" i="16"/>
  <c r="CN5" i="16"/>
  <c r="CM5" i="16"/>
  <c r="CL5" i="16"/>
  <c r="CK5" i="16"/>
  <c r="CJ5" i="16"/>
  <c r="CI5" i="16"/>
  <c r="CH5" i="16"/>
  <c r="CG5" i="16"/>
  <c r="CF5" i="16"/>
  <c r="CE5" i="16"/>
  <c r="CD5" i="16"/>
  <c r="CC5" i="16"/>
  <c r="CB5" i="16"/>
  <c r="CA5" i="16"/>
  <c r="BZ5" i="16"/>
  <c r="BY5" i="16"/>
  <c r="BX5" i="16"/>
  <c r="BW5" i="16"/>
  <c r="BV5" i="16"/>
  <c r="BU5" i="16"/>
  <c r="BT5" i="16"/>
  <c r="BS5" i="16"/>
  <c r="BR5" i="16"/>
  <c r="BQ5" i="16"/>
  <c r="BP5" i="16"/>
  <c r="BO5" i="16"/>
  <c r="BN5" i="16"/>
  <c r="BM5" i="16"/>
  <c r="BL5" i="16"/>
  <c r="BK5" i="16"/>
  <c r="BJ5" i="16"/>
  <c r="BI5" i="16"/>
  <c r="BH5" i="16"/>
  <c r="BG5" i="16"/>
  <c r="BF5" i="16"/>
  <c r="BE5" i="16"/>
  <c r="BD5" i="16"/>
  <c r="BC5" i="16"/>
  <c r="BB5" i="16"/>
  <c r="BA5" i="16"/>
  <c r="AZ5" i="16"/>
  <c r="AY5" i="16"/>
  <c r="AX5" i="16"/>
  <c r="AW5" i="16"/>
  <c r="AV5" i="16"/>
  <c r="AU5" i="16"/>
  <c r="AT5" i="16"/>
  <c r="AS5" i="16"/>
  <c r="AR5" i="16"/>
  <c r="AQ5" i="16"/>
  <c r="AP5" i="16"/>
  <c r="AO5" i="16"/>
  <c r="AN5" i="16"/>
  <c r="AM5" i="16"/>
  <c r="AL5" i="16"/>
  <c r="AK5" i="16"/>
  <c r="AJ5" i="16"/>
  <c r="AI5" i="16"/>
  <c r="AH5" i="16"/>
  <c r="AG5" i="16"/>
  <c r="AF5" i="16"/>
  <c r="AE5" i="16"/>
  <c r="AD5" i="16"/>
  <c r="AC5" i="16"/>
  <c r="AB5" i="16"/>
  <c r="AA5" i="16"/>
  <c r="Z5" i="16"/>
  <c r="Y5" i="16"/>
  <c r="X5" i="16"/>
  <c r="W5" i="16"/>
  <c r="V5" i="16"/>
  <c r="U5" i="16"/>
  <c r="T5" i="16"/>
  <c r="S5" i="16"/>
  <c r="R5" i="16"/>
  <c r="Q5" i="16"/>
  <c r="P5" i="16"/>
  <c r="O5" i="16"/>
  <c r="N5" i="16"/>
  <c r="M5" i="16"/>
  <c r="L5" i="16"/>
  <c r="K5" i="16"/>
  <c r="J5" i="16"/>
  <c r="I5" i="16"/>
  <c r="H5" i="16"/>
  <c r="FF4" i="16"/>
  <c r="FE4" i="16"/>
  <c r="FD4" i="16"/>
  <c r="FC4" i="16"/>
  <c r="FB4" i="16"/>
  <c r="FA4" i="16"/>
  <c r="EZ4" i="16"/>
  <c r="EY4" i="16"/>
  <c r="EX4" i="16"/>
  <c r="EW4" i="16"/>
  <c r="EV4" i="16"/>
  <c r="EU4" i="16"/>
  <c r="ET4" i="16"/>
  <c r="ES4" i="16"/>
  <c r="ER4" i="16"/>
  <c r="EQ4" i="16"/>
  <c r="EP4" i="16"/>
  <c r="EO4" i="16"/>
  <c r="EN4" i="16"/>
  <c r="EM4" i="16"/>
  <c r="EL4" i="16"/>
  <c r="EK4" i="16"/>
  <c r="EJ4" i="16"/>
  <c r="EI4" i="16"/>
  <c r="EH4" i="16"/>
  <c r="EG4" i="16"/>
  <c r="EF4" i="16"/>
  <c r="EE4" i="16"/>
  <c r="ED4" i="16"/>
  <c r="EC4" i="16"/>
  <c r="EB4" i="16"/>
  <c r="EA4" i="16"/>
  <c r="DZ4" i="16"/>
  <c r="DY4" i="16"/>
  <c r="DX4" i="16"/>
  <c r="DW4" i="16"/>
  <c r="DV4" i="16"/>
  <c r="DU4" i="16"/>
  <c r="DT4" i="16"/>
  <c r="DS4" i="16"/>
  <c r="DR4" i="16"/>
  <c r="DQ4" i="16"/>
  <c r="DP4" i="16"/>
  <c r="DO4" i="16"/>
  <c r="DN4" i="16"/>
  <c r="DM4" i="16"/>
  <c r="DL4" i="16"/>
  <c r="DK4" i="16"/>
  <c r="DJ4" i="16"/>
  <c r="DI4" i="16"/>
  <c r="DH4" i="16"/>
  <c r="DG4" i="16"/>
  <c r="DF4" i="16"/>
  <c r="DE4" i="16"/>
  <c r="DD4" i="16"/>
  <c r="DC4" i="16"/>
  <c r="DB4" i="16"/>
  <c r="DA4" i="16"/>
  <c r="CZ4" i="16"/>
  <c r="CY4" i="16"/>
  <c r="CX4" i="16"/>
  <c r="CW4" i="16"/>
  <c r="CV4" i="16"/>
  <c r="CU4" i="16"/>
  <c r="CT4" i="16"/>
  <c r="CS4" i="16"/>
  <c r="CR4" i="16"/>
  <c r="CQ4" i="16"/>
  <c r="CP4" i="16"/>
  <c r="CO4" i="16"/>
  <c r="CN4" i="16"/>
  <c r="CM4" i="16"/>
  <c r="CL4" i="16"/>
  <c r="CK4" i="16"/>
  <c r="CJ4" i="16"/>
  <c r="CI4" i="16"/>
  <c r="CH4" i="16"/>
  <c r="CG4" i="16"/>
  <c r="CF4" i="16"/>
  <c r="CE4" i="16"/>
  <c r="CD4" i="16"/>
  <c r="CC4" i="16"/>
  <c r="CB4" i="16"/>
  <c r="CA4" i="16"/>
  <c r="BZ4" i="16"/>
  <c r="BY4" i="16"/>
  <c r="BX4" i="16"/>
  <c r="BW4" i="16"/>
  <c r="BV4" i="16"/>
  <c r="BU4" i="16"/>
  <c r="BT4" i="16"/>
  <c r="BS4" i="16"/>
  <c r="BR4" i="16"/>
  <c r="BQ4" i="16"/>
  <c r="BP4" i="16"/>
  <c r="BO4" i="16"/>
  <c r="BN4" i="16"/>
  <c r="BM4" i="16"/>
  <c r="BL4" i="16"/>
  <c r="BK4" i="16"/>
  <c r="BJ4" i="16"/>
  <c r="BI4" i="16"/>
  <c r="BH4" i="16"/>
  <c r="BG4" i="16"/>
  <c r="BF4" i="16"/>
  <c r="BE4" i="16"/>
  <c r="BD4" i="16"/>
  <c r="BC4" i="16"/>
  <c r="BB4" i="16"/>
  <c r="BA4" i="16"/>
  <c r="AZ4" i="16"/>
  <c r="AY4" i="16"/>
  <c r="AX4" i="16"/>
  <c r="AW4" i="16"/>
  <c r="AV4" i="16"/>
  <c r="AU4" i="16"/>
  <c r="AT4" i="16"/>
  <c r="AS4" i="16"/>
  <c r="AR4" i="16"/>
  <c r="AQ4" i="16"/>
  <c r="AP4" i="16"/>
  <c r="AO4" i="16"/>
  <c r="AN4" i="16"/>
  <c r="AM4" i="16"/>
  <c r="AL4" i="16"/>
  <c r="AK4" i="16"/>
  <c r="AJ4" i="16"/>
  <c r="AI4" i="16"/>
  <c r="AH4" i="16"/>
  <c r="AG4" i="16"/>
  <c r="AF4" i="16"/>
  <c r="AE4" i="16"/>
  <c r="AD4" i="16"/>
  <c r="AC4" i="16"/>
  <c r="AB4" i="16"/>
  <c r="AA4" i="16"/>
  <c r="Z4" i="16"/>
  <c r="Y4" i="16"/>
  <c r="X4" i="16"/>
  <c r="W4" i="16"/>
  <c r="V4" i="16"/>
  <c r="U4" i="16"/>
  <c r="T4" i="16"/>
  <c r="S4" i="16"/>
  <c r="R4" i="16"/>
  <c r="Q4" i="16"/>
  <c r="P4" i="16"/>
  <c r="O4" i="16"/>
  <c r="N4" i="16"/>
  <c r="M4" i="16"/>
  <c r="L4" i="16"/>
  <c r="K4" i="16"/>
  <c r="J4" i="16"/>
  <c r="I4" i="16"/>
  <c r="H4" i="16"/>
  <c r="FF3" i="16"/>
  <c r="FE3" i="16"/>
  <c r="FD3" i="16"/>
  <c r="FC3" i="16"/>
  <c r="FB3" i="16"/>
  <c r="FA3" i="16"/>
  <c r="FA43" i="16" s="1"/>
  <c r="EZ3" i="16"/>
  <c r="EY3" i="16"/>
  <c r="EX3" i="16"/>
  <c r="EW3" i="16"/>
  <c r="EV3" i="16"/>
  <c r="EU3" i="16"/>
  <c r="ET3" i="16"/>
  <c r="ES3" i="16"/>
  <c r="ER3" i="16"/>
  <c r="EQ3" i="16"/>
  <c r="EP3" i="16"/>
  <c r="EO3" i="16"/>
  <c r="EN3" i="16"/>
  <c r="EM3" i="16"/>
  <c r="EL3" i="16"/>
  <c r="EK3" i="16"/>
  <c r="EJ3" i="16"/>
  <c r="EI3" i="16"/>
  <c r="EH3" i="16"/>
  <c r="EG3" i="16"/>
  <c r="EF3" i="16"/>
  <c r="EE3" i="16"/>
  <c r="ED3" i="16"/>
  <c r="EC3" i="16"/>
  <c r="EB3" i="16"/>
  <c r="EA3" i="16"/>
  <c r="DZ3" i="16"/>
  <c r="DY3" i="16"/>
  <c r="DX3" i="16"/>
  <c r="DW3" i="16"/>
  <c r="DV3" i="16"/>
  <c r="DU3" i="16"/>
  <c r="DT3" i="16"/>
  <c r="DS3" i="16"/>
  <c r="DR3" i="16"/>
  <c r="DQ3" i="16"/>
  <c r="DP3" i="16"/>
  <c r="DO3" i="16"/>
  <c r="DN3" i="16"/>
  <c r="DM3" i="16"/>
  <c r="DL3" i="16"/>
  <c r="DK3" i="16"/>
  <c r="DJ3" i="16"/>
  <c r="DI3" i="16"/>
  <c r="DH3" i="16"/>
  <c r="DG3" i="16"/>
  <c r="DF3" i="16"/>
  <c r="DE3" i="16"/>
  <c r="DD3" i="16"/>
  <c r="DC3" i="16"/>
  <c r="DB3" i="16"/>
  <c r="DA3" i="16"/>
  <c r="CZ3" i="16"/>
  <c r="CY3" i="16"/>
  <c r="CX3" i="16"/>
  <c r="CW3" i="16"/>
  <c r="CV3" i="16"/>
  <c r="CU3" i="16"/>
  <c r="CT3" i="16"/>
  <c r="CS3" i="16"/>
  <c r="CR3" i="16"/>
  <c r="CQ3" i="16"/>
  <c r="CP3" i="16"/>
  <c r="CO3" i="16"/>
  <c r="CN3" i="16"/>
  <c r="CM3" i="16"/>
  <c r="CL3" i="16"/>
  <c r="CK3" i="16"/>
  <c r="CJ3" i="16"/>
  <c r="CI3" i="16"/>
  <c r="CH3" i="16"/>
  <c r="CG3" i="16"/>
  <c r="CF3" i="16"/>
  <c r="CE3" i="16"/>
  <c r="CD3" i="16"/>
  <c r="CC3" i="16"/>
  <c r="CB3" i="16"/>
  <c r="CA3" i="16"/>
  <c r="BZ3" i="16"/>
  <c r="BY3" i="16"/>
  <c r="BX3" i="16"/>
  <c r="BW3" i="16"/>
  <c r="BV3" i="16"/>
  <c r="BU3" i="16"/>
  <c r="BT3" i="16"/>
  <c r="BS3" i="16"/>
  <c r="BR3" i="16"/>
  <c r="BQ3" i="16"/>
  <c r="BP3" i="16"/>
  <c r="BO3" i="16"/>
  <c r="BN3" i="16"/>
  <c r="BM3" i="16"/>
  <c r="BL3" i="16"/>
  <c r="BK3" i="16"/>
  <c r="BJ3" i="16"/>
  <c r="BI3" i="16"/>
  <c r="BH3" i="16"/>
  <c r="BG3" i="16"/>
  <c r="BF3" i="16"/>
  <c r="BE3" i="16"/>
  <c r="BD3" i="16"/>
  <c r="BC3" i="16"/>
  <c r="BB3" i="16"/>
  <c r="BA3" i="16"/>
  <c r="AZ3" i="16"/>
  <c r="AY3" i="16"/>
  <c r="AX3" i="16"/>
  <c r="AW3" i="16"/>
  <c r="AV3" i="16"/>
  <c r="AU3" i="16"/>
  <c r="AT3" i="16"/>
  <c r="AS3" i="16"/>
  <c r="AS46" i="16" s="1"/>
  <c r="AR3" i="16"/>
  <c r="AQ3" i="16"/>
  <c r="AP3" i="16"/>
  <c r="AO3" i="16"/>
  <c r="AN3" i="16"/>
  <c r="AM3" i="16"/>
  <c r="AL3" i="16"/>
  <c r="AK3" i="16"/>
  <c r="AJ3" i="16"/>
  <c r="AI3" i="16"/>
  <c r="AH3" i="16"/>
  <c r="AG3" i="16"/>
  <c r="AF3" i="16"/>
  <c r="AE3" i="16"/>
  <c r="AD3" i="16"/>
  <c r="AC3" i="16"/>
  <c r="AB3" i="16"/>
  <c r="AA3" i="16"/>
  <c r="Z3" i="16"/>
  <c r="Y3" i="16"/>
  <c r="X3" i="16"/>
  <c r="W3" i="16"/>
  <c r="V3" i="16"/>
  <c r="U3" i="16"/>
  <c r="T3" i="16"/>
  <c r="S3" i="16"/>
  <c r="R3" i="16"/>
  <c r="Q3" i="16"/>
  <c r="P3" i="16"/>
  <c r="O3" i="16"/>
  <c r="N3" i="16"/>
  <c r="M3" i="16"/>
  <c r="L3" i="16"/>
  <c r="K3" i="16"/>
  <c r="J3" i="16"/>
  <c r="I3" i="16"/>
  <c r="H3" i="16"/>
  <c r="CG39" i="15"/>
  <c r="CF39" i="15"/>
  <c r="CE39" i="15"/>
  <c r="CD39" i="15"/>
  <c r="CC39" i="15"/>
  <c r="CB39" i="15"/>
  <c r="CA39" i="15"/>
  <c r="BZ39" i="15"/>
  <c r="BY39" i="15"/>
  <c r="BX39" i="15"/>
  <c r="BW39" i="15"/>
  <c r="BV39" i="15"/>
  <c r="BU39" i="15"/>
  <c r="BT39" i="15"/>
  <c r="BS39" i="15"/>
  <c r="BR39" i="15"/>
  <c r="BQ39" i="15"/>
  <c r="BP39" i="15"/>
  <c r="BO39" i="15"/>
  <c r="BN39" i="15"/>
  <c r="BM39" i="15"/>
  <c r="BL39" i="15"/>
  <c r="BK39" i="15"/>
  <c r="BJ39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FF39" i="15"/>
  <c r="FE39" i="15"/>
  <c r="FD39" i="15"/>
  <c r="FC39" i="15"/>
  <c r="FB39" i="15"/>
  <c r="FA39" i="15"/>
  <c r="EZ39" i="15"/>
  <c r="EY39" i="15"/>
  <c r="EX39" i="15"/>
  <c r="EW39" i="15"/>
  <c r="EV39" i="15"/>
  <c r="EU39" i="15"/>
  <c r="ET39" i="15"/>
  <c r="ES39" i="15"/>
  <c r="ER39" i="15"/>
  <c r="EQ39" i="15"/>
  <c r="EP39" i="15"/>
  <c r="EO39" i="15"/>
  <c r="EN39" i="15"/>
  <c r="EM39" i="15"/>
  <c r="EL39" i="15"/>
  <c r="EK39" i="15"/>
  <c r="EJ39" i="15"/>
  <c r="EI39" i="15"/>
  <c r="EH39" i="15"/>
  <c r="EG39" i="15"/>
  <c r="EF39" i="15"/>
  <c r="EE39" i="15"/>
  <c r="ED39" i="15"/>
  <c r="EC39" i="15"/>
  <c r="EB39" i="15"/>
  <c r="EA39" i="15"/>
  <c r="DZ39" i="15"/>
  <c r="DY39" i="15"/>
  <c r="DX39" i="15"/>
  <c r="DW39" i="15"/>
  <c r="DV39" i="15"/>
  <c r="DU39" i="15"/>
  <c r="DT39" i="15"/>
  <c r="DS39" i="15"/>
  <c r="DR39" i="15"/>
  <c r="DQ39" i="15"/>
  <c r="DP39" i="15"/>
  <c r="DO39" i="15"/>
  <c r="DN39" i="15"/>
  <c r="DM39" i="15"/>
  <c r="DL39" i="15"/>
  <c r="DK39" i="15"/>
  <c r="DJ39" i="15"/>
  <c r="DI39" i="15"/>
  <c r="DH39" i="15"/>
  <c r="DG39" i="15"/>
  <c r="DF39" i="15"/>
  <c r="DE39" i="15"/>
  <c r="DD39" i="15"/>
  <c r="DC39" i="15"/>
  <c r="DB39" i="15"/>
  <c r="DA39" i="15"/>
  <c r="CZ39" i="15"/>
  <c r="CY39" i="15"/>
  <c r="CX39" i="15"/>
  <c r="CW39" i="15"/>
  <c r="CV39" i="15"/>
  <c r="CU39" i="15"/>
  <c r="CT39" i="15"/>
  <c r="CS39" i="15"/>
  <c r="CR39" i="15"/>
  <c r="CQ39" i="15"/>
  <c r="CP39" i="15"/>
  <c r="CO39" i="15"/>
  <c r="CN39" i="15"/>
  <c r="CM39" i="15"/>
  <c r="CL39" i="15"/>
  <c r="CK39" i="15"/>
  <c r="CJ39" i="15"/>
  <c r="CI39" i="15"/>
  <c r="CH39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FF38" i="15"/>
  <c r="FE38" i="15"/>
  <c r="FD38" i="15"/>
  <c r="FC38" i="15"/>
  <c r="FB38" i="15"/>
  <c r="FA38" i="15"/>
  <c r="EZ38" i="15"/>
  <c r="EY38" i="15"/>
  <c r="EX38" i="15"/>
  <c r="EW38" i="15"/>
  <c r="EV38" i="15"/>
  <c r="EU38" i="15"/>
  <c r="ET38" i="15"/>
  <c r="ES38" i="15"/>
  <c r="ER38" i="15"/>
  <c r="EQ38" i="15"/>
  <c r="EP38" i="15"/>
  <c r="EO38" i="15"/>
  <c r="EN38" i="15"/>
  <c r="EM38" i="15"/>
  <c r="EL38" i="15"/>
  <c r="EK38" i="15"/>
  <c r="EJ38" i="15"/>
  <c r="EI38" i="15"/>
  <c r="EH38" i="15"/>
  <c r="EG38" i="15"/>
  <c r="EF38" i="15"/>
  <c r="EE38" i="15"/>
  <c r="ED38" i="15"/>
  <c r="EC38" i="15"/>
  <c r="EB38" i="15"/>
  <c r="EA38" i="15"/>
  <c r="DZ38" i="15"/>
  <c r="DY38" i="15"/>
  <c r="DX38" i="15"/>
  <c r="DW38" i="15"/>
  <c r="DV38" i="15"/>
  <c r="DU38" i="15"/>
  <c r="DT38" i="15"/>
  <c r="DS38" i="15"/>
  <c r="DR38" i="15"/>
  <c r="DQ38" i="15"/>
  <c r="DP38" i="15"/>
  <c r="DO38" i="15"/>
  <c r="DN38" i="15"/>
  <c r="DM38" i="15"/>
  <c r="DL38" i="15"/>
  <c r="DK38" i="15"/>
  <c r="DJ38" i="15"/>
  <c r="DI38" i="15"/>
  <c r="DH38" i="15"/>
  <c r="DG38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7" i="15"/>
  <c r="CF37" i="15"/>
  <c r="CE37" i="15"/>
  <c r="CD37" i="15"/>
  <c r="CC37" i="15"/>
  <c r="CB37" i="15"/>
  <c r="CA37" i="15"/>
  <c r="BZ37" i="15"/>
  <c r="BY37" i="15"/>
  <c r="BX37" i="15"/>
  <c r="BW37" i="15"/>
  <c r="BV37" i="15"/>
  <c r="BU37" i="15"/>
  <c r="BT37" i="15"/>
  <c r="BS37" i="15"/>
  <c r="BR37" i="15"/>
  <c r="BQ37" i="15"/>
  <c r="BP37" i="15"/>
  <c r="BO37" i="15"/>
  <c r="BN37" i="15"/>
  <c r="BM37" i="15"/>
  <c r="BL37" i="15"/>
  <c r="BK37" i="15"/>
  <c r="BJ37" i="15"/>
  <c r="BI37" i="15"/>
  <c r="BH37" i="15"/>
  <c r="BG37" i="15"/>
  <c r="BF37" i="15"/>
  <c r="BE37" i="15"/>
  <c r="BD37" i="15"/>
  <c r="BC37" i="15"/>
  <c r="BB37" i="15"/>
  <c r="BA37" i="15"/>
  <c r="AZ37" i="15"/>
  <c r="AY37" i="15"/>
  <c r="AX37" i="15"/>
  <c r="AW37" i="15"/>
  <c r="AV37" i="15"/>
  <c r="AU37" i="15"/>
  <c r="AT37" i="15"/>
  <c r="AS37" i="15"/>
  <c r="AR37" i="15"/>
  <c r="AQ37" i="15"/>
  <c r="AP37" i="15"/>
  <c r="AO37" i="15"/>
  <c r="AN37" i="15"/>
  <c r="AM37" i="15"/>
  <c r="AL37" i="15"/>
  <c r="AK37" i="15"/>
  <c r="AJ37" i="15"/>
  <c r="AI37" i="15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FF37" i="15"/>
  <c r="FE37" i="15"/>
  <c r="FD37" i="15"/>
  <c r="FC37" i="15"/>
  <c r="FB37" i="15"/>
  <c r="FA37" i="15"/>
  <c r="EZ37" i="15"/>
  <c r="EY37" i="15"/>
  <c r="EX37" i="15"/>
  <c r="EW37" i="15"/>
  <c r="EV37" i="15"/>
  <c r="EU37" i="15"/>
  <c r="ET37" i="15"/>
  <c r="ES37" i="15"/>
  <c r="ER37" i="15"/>
  <c r="EQ37" i="15"/>
  <c r="EP37" i="15"/>
  <c r="EO37" i="15"/>
  <c r="EN37" i="15"/>
  <c r="EM37" i="15"/>
  <c r="EL37" i="15"/>
  <c r="EK37" i="15"/>
  <c r="EJ37" i="15"/>
  <c r="EI37" i="15"/>
  <c r="EH37" i="15"/>
  <c r="EG37" i="15"/>
  <c r="EF37" i="15"/>
  <c r="EE37" i="15"/>
  <c r="ED37" i="15"/>
  <c r="EC37" i="15"/>
  <c r="EB37" i="15"/>
  <c r="EA37" i="15"/>
  <c r="DZ37" i="15"/>
  <c r="DY37" i="15"/>
  <c r="DX37" i="15"/>
  <c r="DW37" i="15"/>
  <c r="DV37" i="15"/>
  <c r="DU37" i="15"/>
  <c r="DT37" i="15"/>
  <c r="DS37" i="15"/>
  <c r="DR37" i="15"/>
  <c r="DQ37" i="15"/>
  <c r="DP37" i="15"/>
  <c r="DO37" i="15"/>
  <c r="DN37" i="15"/>
  <c r="DM37" i="15"/>
  <c r="DL37" i="15"/>
  <c r="DK37" i="15"/>
  <c r="DJ37" i="15"/>
  <c r="DI37" i="15"/>
  <c r="DH37" i="15"/>
  <c r="DG37" i="15"/>
  <c r="DF37" i="15"/>
  <c r="DE37" i="15"/>
  <c r="DD37" i="15"/>
  <c r="DC37" i="15"/>
  <c r="DB37" i="15"/>
  <c r="DA37" i="15"/>
  <c r="CZ37" i="15"/>
  <c r="CY37" i="15"/>
  <c r="CX37" i="15"/>
  <c r="CW37" i="15"/>
  <c r="CV37" i="15"/>
  <c r="CU37" i="15"/>
  <c r="CT37" i="15"/>
  <c r="CS37" i="15"/>
  <c r="CR37" i="15"/>
  <c r="CQ37" i="15"/>
  <c r="CP37" i="15"/>
  <c r="CO37" i="15"/>
  <c r="CN37" i="15"/>
  <c r="CM37" i="15"/>
  <c r="CL37" i="15"/>
  <c r="CK37" i="15"/>
  <c r="CJ37" i="15"/>
  <c r="CI37" i="15"/>
  <c r="CH37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FF36" i="15"/>
  <c r="FE36" i="15"/>
  <c r="FD36" i="15"/>
  <c r="FC36" i="15"/>
  <c r="FB36" i="15"/>
  <c r="FA36" i="15"/>
  <c r="EZ36" i="15"/>
  <c r="EY36" i="15"/>
  <c r="EX36" i="15"/>
  <c r="EW36" i="15"/>
  <c r="EV36" i="15"/>
  <c r="EU36" i="15"/>
  <c r="ET36" i="15"/>
  <c r="ES36" i="15"/>
  <c r="ER36" i="15"/>
  <c r="EQ36" i="15"/>
  <c r="EP36" i="15"/>
  <c r="EO36" i="15"/>
  <c r="EN36" i="15"/>
  <c r="EM36" i="15"/>
  <c r="EL36" i="15"/>
  <c r="EK36" i="15"/>
  <c r="EJ36" i="15"/>
  <c r="EI36" i="15"/>
  <c r="EH36" i="15"/>
  <c r="EG36" i="15"/>
  <c r="EF36" i="15"/>
  <c r="EE36" i="15"/>
  <c r="ED36" i="15"/>
  <c r="EC36" i="15"/>
  <c r="EB36" i="15"/>
  <c r="EA36" i="15"/>
  <c r="DZ36" i="15"/>
  <c r="DY36" i="15"/>
  <c r="DX36" i="15"/>
  <c r="DW36" i="15"/>
  <c r="DV36" i="15"/>
  <c r="DU36" i="15"/>
  <c r="DT36" i="15"/>
  <c r="DS36" i="15"/>
  <c r="DR36" i="15"/>
  <c r="DQ36" i="15"/>
  <c r="DP36" i="15"/>
  <c r="DO36" i="15"/>
  <c r="DN36" i="15"/>
  <c r="DM36" i="15"/>
  <c r="DL36" i="15"/>
  <c r="DK36" i="15"/>
  <c r="DJ36" i="15"/>
  <c r="DI36" i="15"/>
  <c r="DH36" i="15"/>
  <c r="DG36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5" i="15"/>
  <c r="CF35" i="15"/>
  <c r="CE35" i="15"/>
  <c r="CD35" i="15"/>
  <c r="CC35" i="15"/>
  <c r="CB35" i="15"/>
  <c r="CA35" i="15"/>
  <c r="BZ35" i="15"/>
  <c r="BY35" i="15"/>
  <c r="BX35" i="15"/>
  <c r="BW35" i="15"/>
  <c r="BV35" i="15"/>
  <c r="BU35" i="15"/>
  <c r="BT35" i="15"/>
  <c r="BS35" i="15"/>
  <c r="BR35" i="15"/>
  <c r="BQ35" i="15"/>
  <c r="BP35" i="15"/>
  <c r="BO35" i="15"/>
  <c r="BN35" i="15"/>
  <c r="BM35" i="15"/>
  <c r="BL35" i="15"/>
  <c r="BK35" i="15"/>
  <c r="BJ35" i="15"/>
  <c r="BI35" i="15"/>
  <c r="BH35" i="15"/>
  <c r="BG35" i="15"/>
  <c r="BF35" i="15"/>
  <c r="BE35" i="15"/>
  <c r="BD35" i="15"/>
  <c r="BC35" i="15"/>
  <c r="BB35" i="15"/>
  <c r="BA35" i="15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AN35" i="15"/>
  <c r="AM35" i="15"/>
  <c r="AL35" i="15"/>
  <c r="AK35" i="15"/>
  <c r="AJ35" i="15"/>
  <c r="AI35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FF35" i="15"/>
  <c r="FE35" i="15"/>
  <c r="FD35" i="15"/>
  <c r="FC35" i="15"/>
  <c r="FB35" i="15"/>
  <c r="FA35" i="15"/>
  <c r="EZ35" i="15"/>
  <c r="EY35" i="15"/>
  <c r="EX35" i="15"/>
  <c r="EW35" i="15"/>
  <c r="EV35" i="15"/>
  <c r="EU35" i="15"/>
  <c r="ET35" i="15"/>
  <c r="ES35" i="15"/>
  <c r="ER35" i="15"/>
  <c r="EQ35" i="15"/>
  <c r="EP35" i="15"/>
  <c r="EO35" i="15"/>
  <c r="EN35" i="15"/>
  <c r="EM35" i="15"/>
  <c r="EL35" i="15"/>
  <c r="EK35" i="15"/>
  <c r="EJ35" i="15"/>
  <c r="EI35" i="15"/>
  <c r="EH35" i="15"/>
  <c r="EG35" i="15"/>
  <c r="EF35" i="15"/>
  <c r="EE35" i="15"/>
  <c r="ED35" i="15"/>
  <c r="EC35" i="15"/>
  <c r="EB35" i="15"/>
  <c r="EA35" i="15"/>
  <c r="DZ35" i="15"/>
  <c r="DY35" i="15"/>
  <c r="DX35" i="15"/>
  <c r="DW35" i="15"/>
  <c r="DV35" i="15"/>
  <c r="DU35" i="15"/>
  <c r="DT35" i="15"/>
  <c r="DS35" i="15"/>
  <c r="DR35" i="15"/>
  <c r="DQ35" i="15"/>
  <c r="DP35" i="15"/>
  <c r="DO35" i="15"/>
  <c r="DN35" i="15"/>
  <c r="DM35" i="15"/>
  <c r="DL35" i="15"/>
  <c r="DK35" i="15"/>
  <c r="DJ35" i="15"/>
  <c r="DI35" i="15"/>
  <c r="DH35" i="15"/>
  <c r="DG35" i="15"/>
  <c r="DF35" i="15"/>
  <c r="DE35" i="15"/>
  <c r="DD35" i="15"/>
  <c r="DC35" i="15"/>
  <c r="DB35" i="15"/>
  <c r="DA35" i="15"/>
  <c r="CZ35" i="15"/>
  <c r="CY35" i="15"/>
  <c r="CX35" i="15"/>
  <c r="CW35" i="15"/>
  <c r="CV35" i="15"/>
  <c r="CU35" i="15"/>
  <c r="CT35" i="15"/>
  <c r="CS35" i="15"/>
  <c r="CR35" i="15"/>
  <c r="CQ35" i="15"/>
  <c r="CP35" i="15"/>
  <c r="CO35" i="15"/>
  <c r="CN35" i="15"/>
  <c r="CM35" i="15"/>
  <c r="CL35" i="15"/>
  <c r="CK35" i="15"/>
  <c r="CJ35" i="15"/>
  <c r="CI35" i="15"/>
  <c r="CH35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FF34" i="15"/>
  <c r="FE34" i="15"/>
  <c r="FD34" i="15"/>
  <c r="FC34" i="15"/>
  <c r="FB34" i="15"/>
  <c r="FA34" i="15"/>
  <c r="EZ34" i="15"/>
  <c r="EY34" i="15"/>
  <c r="EX34" i="15"/>
  <c r="EW34" i="15"/>
  <c r="EV34" i="15"/>
  <c r="EU34" i="15"/>
  <c r="ET34" i="15"/>
  <c r="ES34" i="15"/>
  <c r="ER34" i="15"/>
  <c r="EQ34" i="15"/>
  <c r="EP34" i="15"/>
  <c r="EO34" i="15"/>
  <c r="EN34" i="15"/>
  <c r="EM34" i="15"/>
  <c r="EL34" i="15"/>
  <c r="EK34" i="15"/>
  <c r="EJ34" i="15"/>
  <c r="EI34" i="15"/>
  <c r="EH34" i="15"/>
  <c r="EG34" i="15"/>
  <c r="EF34" i="15"/>
  <c r="EE34" i="15"/>
  <c r="ED34" i="15"/>
  <c r="EC34" i="15"/>
  <c r="EB34" i="15"/>
  <c r="EA34" i="15"/>
  <c r="DZ34" i="15"/>
  <c r="DY34" i="15"/>
  <c r="DX34" i="15"/>
  <c r="DW34" i="15"/>
  <c r="DV34" i="15"/>
  <c r="DU34" i="15"/>
  <c r="DT34" i="15"/>
  <c r="DS34" i="15"/>
  <c r="DR34" i="15"/>
  <c r="DQ34" i="15"/>
  <c r="DP34" i="15"/>
  <c r="DO34" i="15"/>
  <c r="DN34" i="15"/>
  <c r="DM34" i="15"/>
  <c r="DL34" i="15"/>
  <c r="DK34" i="15"/>
  <c r="DJ34" i="15"/>
  <c r="DI34" i="15"/>
  <c r="DH34" i="15"/>
  <c r="DG34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3" i="15"/>
  <c r="CF33" i="15"/>
  <c r="CE33" i="15"/>
  <c r="CD33" i="15"/>
  <c r="CC33" i="15"/>
  <c r="CB33" i="15"/>
  <c r="CA33" i="15"/>
  <c r="BZ33" i="15"/>
  <c r="BY33" i="15"/>
  <c r="BX33" i="15"/>
  <c r="BW33" i="15"/>
  <c r="BV33" i="15"/>
  <c r="BU33" i="15"/>
  <c r="BT33" i="15"/>
  <c r="BS33" i="15"/>
  <c r="BR33" i="15"/>
  <c r="BQ33" i="15"/>
  <c r="BP33" i="15"/>
  <c r="BO33" i="15"/>
  <c r="BN33" i="15"/>
  <c r="BM33" i="15"/>
  <c r="BL33" i="15"/>
  <c r="BK33" i="15"/>
  <c r="BJ33" i="15"/>
  <c r="BI33" i="15"/>
  <c r="BH33" i="15"/>
  <c r="BG33" i="15"/>
  <c r="BF33" i="15"/>
  <c r="BE33" i="15"/>
  <c r="BD33" i="15"/>
  <c r="BC33" i="15"/>
  <c r="BB33" i="15"/>
  <c r="BA33" i="15"/>
  <c r="AZ33" i="15"/>
  <c r="AY33" i="15"/>
  <c r="AX33" i="15"/>
  <c r="AW33" i="15"/>
  <c r="AV33" i="15"/>
  <c r="AU33" i="15"/>
  <c r="AT33" i="15"/>
  <c r="AS33" i="15"/>
  <c r="AR33" i="15"/>
  <c r="AQ33" i="15"/>
  <c r="AP33" i="15"/>
  <c r="AO33" i="15"/>
  <c r="AN33" i="15"/>
  <c r="AM33" i="15"/>
  <c r="AL33" i="15"/>
  <c r="AK33" i="15"/>
  <c r="AJ33" i="15"/>
  <c r="AI33" i="15"/>
  <c r="AH33" i="15"/>
  <c r="AG33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FL33" i="15" s="1"/>
  <c r="H33" i="15"/>
  <c r="FF33" i="15"/>
  <c r="FE33" i="15"/>
  <c r="FD33" i="15"/>
  <c r="FC33" i="15"/>
  <c r="FB33" i="15"/>
  <c r="FA33" i="15"/>
  <c r="EZ33" i="15"/>
  <c r="EY33" i="15"/>
  <c r="EX33" i="15"/>
  <c r="EW33" i="15"/>
  <c r="EV33" i="15"/>
  <c r="EU33" i="15"/>
  <c r="ET33" i="15"/>
  <c r="ES33" i="15"/>
  <c r="ER33" i="15"/>
  <c r="EQ33" i="15"/>
  <c r="EP33" i="15"/>
  <c r="EO33" i="15"/>
  <c r="EN33" i="15"/>
  <c r="EM33" i="15"/>
  <c r="EL33" i="15"/>
  <c r="EK33" i="15"/>
  <c r="EJ33" i="15"/>
  <c r="EI33" i="15"/>
  <c r="EH33" i="15"/>
  <c r="EG33" i="15"/>
  <c r="EF33" i="15"/>
  <c r="EE33" i="15"/>
  <c r="ED33" i="15"/>
  <c r="EC33" i="15"/>
  <c r="EB33" i="15"/>
  <c r="EA33" i="15"/>
  <c r="DZ33" i="15"/>
  <c r="DY33" i="15"/>
  <c r="DX33" i="15"/>
  <c r="DW33" i="15"/>
  <c r="DV33" i="15"/>
  <c r="DU33" i="15"/>
  <c r="DT33" i="15"/>
  <c r="DS33" i="15"/>
  <c r="DR33" i="15"/>
  <c r="DQ33" i="15"/>
  <c r="DP33" i="15"/>
  <c r="DO33" i="15"/>
  <c r="DN33" i="15"/>
  <c r="DM33" i="15"/>
  <c r="DL33" i="15"/>
  <c r="DK33" i="15"/>
  <c r="DJ33" i="15"/>
  <c r="DI33" i="15"/>
  <c r="DH33" i="15"/>
  <c r="DG33" i="15"/>
  <c r="DF33" i="15"/>
  <c r="DE33" i="15"/>
  <c r="DD33" i="15"/>
  <c r="DC33" i="15"/>
  <c r="DB33" i="15"/>
  <c r="DA33" i="15"/>
  <c r="CZ33" i="15"/>
  <c r="CY33" i="15"/>
  <c r="CX33" i="15"/>
  <c r="CW33" i="15"/>
  <c r="CV33" i="15"/>
  <c r="CU33" i="15"/>
  <c r="CT33" i="15"/>
  <c r="CS33" i="15"/>
  <c r="CR33" i="15"/>
  <c r="CQ33" i="15"/>
  <c r="CP33" i="15"/>
  <c r="CO33" i="15"/>
  <c r="CN33" i="15"/>
  <c r="CM33" i="15"/>
  <c r="CL33" i="15"/>
  <c r="CK33" i="15"/>
  <c r="CJ33" i="15"/>
  <c r="CI33" i="15"/>
  <c r="CH33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FF32" i="15"/>
  <c r="FE32" i="15"/>
  <c r="FD32" i="15"/>
  <c r="FC32" i="15"/>
  <c r="FB32" i="15"/>
  <c r="FA32" i="15"/>
  <c r="EZ32" i="15"/>
  <c r="EY32" i="15"/>
  <c r="EX32" i="15"/>
  <c r="EW32" i="15"/>
  <c r="EV32" i="15"/>
  <c r="EU32" i="15"/>
  <c r="ET32" i="15"/>
  <c r="ES32" i="15"/>
  <c r="ER32" i="15"/>
  <c r="EQ32" i="15"/>
  <c r="EP32" i="15"/>
  <c r="EO32" i="15"/>
  <c r="EN32" i="15"/>
  <c r="EM32" i="15"/>
  <c r="EL32" i="15"/>
  <c r="EK32" i="15"/>
  <c r="EJ32" i="15"/>
  <c r="EI32" i="15"/>
  <c r="EH32" i="15"/>
  <c r="EG32" i="15"/>
  <c r="EF32" i="15"/>
  <c r="EE32" i="15"/>
  <c r="ED32" i="15"/>
  <c r="EC32" i="15"/>
  <c r="EB32" i="15"/>
  <c r="EA32" i="15"/>
  <c r="DZ32" i="15"/>
  <c r="DY32" i="15"/>
  <c r="DX32" i="15"/>
  <c r="DW32" i="15"/>
  <c r="DV32" i="15"/>
  <c r="DU32" i="15"/>
  <c r="DT32" i="15"/>
  <c r="DS32" i="15"/>
  <c r="DR32" i="15"/>
  <c r="DQ32" i="15"/>
  <c r="DP32" i="15"/>
  <c r="DO32" i="15"/>
  <c r="DN32" i="15"/>
  <c r="DM32" i="15"/>
  <c r="DL32" i="15"/>
  <c r="DK32" i="15"/>
  <c r="DJ32" i="15"/>
  <c r="DI32" i="15"/>
  <c r="DH32" i="15"/>
  <c r="DG32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1" i="15"/>
  <c r="CF31" i="15"/>
  <c r="CE31" i="15"/>
  <c r="CD31" i="15"/>
  <c r="CC31" i="15"/>
  <c r="CB31" i="15"/>
  <c r="CA31" i="15"/>
  <c r="BZ31" i="15"/>
  <c r="BY31" i="15"/>
  <c r="BX31" i="15"/>
  <c r="BW31" i="15"/>
  <c r="BV31" i="15"/>
  <c r="BU31" i="15"/>
  <c r="BT31" i="15"/>
  <c r="BS31" i="15"/>
  <c r="BR31" i="15"/>
  <c r="BQ31" i="15"/>
  <c r="BP31" i="15"/>
  <c r="BO31" i="15"/>
  <c r="BN31" i="15"/>
  <c r="BM31" i="15"/>
  <c r="BL31" i="15"/>
  <c r="BK31" i="15"/>
  <c r="BJ31" i="15"/>
  <c r="BI31" i="15"/>
  <c r="BH31" i="15"/>
  <c r="BG31" i="15"/>
  <c r="BF31" i="15"/>
  <c r="BE31" i="15"/>
  <c r="BD31" i="15"/>
  <c r="BC31" i="15"/>
  <c r="BB31" i="15"/>
  <c r="BA31" i="15"/>
  <c r="AZ31" i="15"/>
  <c r="AY31" i="15"/>
  <c r="AX31" i="15"/>
  <c r="AW31" i="15"/>
  <c r="AV31" i="15"/>
  <c r="AU31" i="15"/>
  <c r="AT31" i="15"/>
  <c r="AS31" i="15"/>
  <c r="AR31" i="15"/>
  <c r="AQ31" i="15"/>
  <c r="AP31" i="15"/>
  <c r="AO31" i="15"/>
  <c r="AN31" i="15"/>
  <c r="AM31" i="15"/>
  <c r="AL31" i="15"/>
  <c r="AK31" i="15"/>
  <c r="AJ31" i="15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FF31" i="15"/>
  <c r="FE31" i="15"/>
  <c r="FD31" i="15"/>
  <c r="FC31" i="15"/>
  <c r="FB31" i="15"/>
  <c r="FA31" i="15"/>
  <c r="EZ31" i="15"/>
  <c r="EY31" i="15"/>
  <c r="EX31" i="15"/>
  <c r="EW31" i="15"/>
  <c r="EV31" i="15"/>
  <c r="EU31" i="15"/>
  <c r="ET31" i="15"/>
  <c r="ES31" i="15"/>
  <c r="ER31" i="15"/>
  <c r="EQ31" i="15"/>
  <c r="EP31" i="15"/>
  <c r="EO31" i="15"/>
  <c r="EN31" i="15"/>
  <c r="EM31" i="15"/>
  <c r="EL31" i="15"/>
  <c r="EK31" i="15"/>
  <c r="EJ31" i="15"/>
  <c r="EI31" i="15"/>
  <c r="EH31" i="15"/>
  <c r="EG31" i="15"/>
  <c r="EF31" i="15"/>
  <c r="EE31" i="15"/>
  <c r="ED31" i="15"/>
  <c r="EC31" i="15"/>
  <c r="EB31" i="15"/>
  <c r="EA31" i="15"/>
  <c r="DZ31" i="15"/>
  <c r="DY31" i="15"/>
  <c r="DX31" i="15"/>
  <c r="DW31" i="15"/>
  <c r="DV31" i="15"/>
  <c r="DU31" i="15"/>
  <c r="DT31" i="15"/>
  <c r="DS31" i="15"/>
  <c r="DR31" i="15"/>
  <c r="DQ31" i="15"/>
  <c r="DP31" i="15"/>
  <c r="DO31" i="15"/>
  <c r="DN31" i="15"/>
  <c r="DM31" i="15"/>
  <c r="DL31" i="15"/>
  <c r="DK31" i="15"/>
  <c r="DJ31" i="15"/>
  <c r="DI31" i="15"/>
  <c r="DH31" i="15"/>
  <c r="DG31" i="15"/>
  <c r="DF31" i="15"/>
  <c r="DE31" i="15"/>
  <c r="DD31" i="15"/>
  <c r="DC31" i="15"/>
  <c r="DB31" i="15"/>
  <c r="DA31" i="15"/>
  <c r="CZ31" i="15"/>
  <c r="CY31" i="15"/>
  <c r="CX31" i="15"/>
  <c r="CW31" i="15"/>
  <c r="CV31" i="15"/>
  <c r="CU31" i="15"/>
  <c r="CT31" i="15"/>
  <c r="CS31" i="15"/>
  <c r="CR31" i="15"/>
  <c r="CQ31" i="15"/>
  <c r="CP31" i="15"/>
  <c r="CO31" i="15"/>
  <c r="CN31" i="15"/>
  <c r="CM31" i="15"/>
  <c r="CL31" i="15"/>
  <c r="CK31" i="15"/>
  <c r="CJ31" i="15"/>
  <c r="CI31" i="15"/>
  <c r="CH31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FF30" i="15"/>
  <c r="FE30" i="15"/>
  <c r="FD30" i="15"/>
  <c r="FC30" i="15"/>
  <c r="FB30" i="15"/>
  <c r="FA30" i="15"/>
  <c r="EZ30" i="15"/>
  <c r="EY30" i="15"/>
  <c r="EX30" i="15"/>
  <c r="EW30" i="15"/>
  <c r="EV30" i="15"/>
  <c r="EU30" i="15"/>
  <c r="ET30" i="15"/>
  <c r="ES30" i="15"/>
  <c r="ER30" i="15"/>
  <c r="EQ30" i="15"/>
  <c r="EP30" i="15"/>
  <c r="EO30" i="15"/>
  <c r="EN30" i="15"/>
  <c r="EM30" i="15"/>
  <c r="EL30" i="15"/>
  <c r="EK30" i="15"/>
  <c r="EJ30" i="15"/>
  <c r="EI30" i="15"/>
  <c r="EH30" i="15"/>
  <c r="EG30" i="15"/>
  <c r="EF30" i="15"/>
  <c r="EE30" i="15"/>
  <c r="ED30" i="15"/>
  <c r="EC30" i="15"/>
  <c r="EB30" i="15"/>
  <c r="EA30" i="15"/>
  <c r="DZ30" i="15"/>
  <c r="DY30" i="15"/>
  <c r="DX30" i="15"/>
  <c r="DW30" i="15"/>
  <c r="DV30" i="15"/>
  <c r="DU30" i="15"/>
  <c r="DT30" i="15"/>
  <c r="DS30" i="15"/>
  <c r="DR30" i="15"/>
  <c r="DQ30" i="15"/>
  <c r="DP30" i="15"/>
  <c r="DO30" i="15"/>
  <c r="DN30" i="15"/>
  <c r="DM30" i="15"/>
  <c r="DL30" i="15"/>
  <c r="DK30" i="15"/>
  <c r="DJ30" i="15"/>
  <c r="DI30" i="15"/>
  <c r="DH30" i="15"/>
  <c r="DG30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FF29" i="15"/>
  <c r="FE29" i="15"/>
  <c r="FD29" i="15"/>
  <c r="FC29" i="15"/>
  <c r="FB29" i="15"/>
  <c r="FA29" i="15"/>
  <c r="EZ29" i="15"/>
  <c r="EY29" i="15"/>
  <c r="EX29" i="15"/>
  <c r="EW29" i="15"/>
  <c r="EV29" i="15"/>
  <c r="EU29" i="15"/>
  <c r="ET29" i="15"/>
  <c r="ES29" i="15"/>
  <c r="ER29" i="15"/>
  <c r="EQ29" i="15"/>
  <c r="EP29" i="15"/>
  <c r="EO29" i="15"/>
  <c r="EN29" i="15"/>
  <c r="EM29" i="15"/>
  <c r="EL29" i="15"/>
  <c r="EK29" i="15"/>
  <c r="EJ29" i="15"/>
  <c r="EI29" i="15"/>
  <c r="EH29" i="15"/>
  <c r="EG29" i="15"/>
  <c r="EF29" i="15"/>
  <c r="EE29" i="15"/>
  <c r="ED29" i="15"/>
  <c r="EC29" i="15"/>
  <c r="EB29" i="15"/>
  <c r="EA29" i="15"/>
  <c r="DZ29" i="15"/>
  <c r="DY29" i="15"/>
  <c r="DX29" i="15"/>
  <c r="DW29" i="15"/>
  <c r="DV29" i="15"/>
  <c r="DU29" i="15"/>
  <c r="DT29" i="15"/>
  <c r="DS29" i="15"/>
  <c r="DR29" i="15"/>
  <c r="DQ29" i="15"/>
  <c r="DP29" i="15"/>
  <c r="DO29" i="15"/>
  <c r="DN29" i="15"/>
  <c r="DM29" i="15"/>
  <c r="DL29" i="15"/>
  <c r="DK29" i="15"/>
  <c r="DJ29" i="15"/>
  <c r="DI29" i="15"/>
  <c r="DH29" i="15"/>
  <c r="DG29" i="15"/>
  <c r="DF29" i="15"/>
  <c r="DE29" i="15"/>
  <c r="DD29" i="15"/>
  <c r="DC29" i="15"/>
  <c r="DB29" i="15"/>
  <c r="DA29" i="15"/>
  <c r="CZ29" i="15"/>
  <c r="CY29" i="15"/>
  <c r="CX29" i="15"/>
  <c r="CW29" i="15"/>
  <c r="CV29" i="15"/>
  <c r="CU29" i="15"/>
  <c r="CT29" i="15"/>
  <c r="CS29" i="15"/>
  <c r="CR29" i="15"/>
  <c r="CQ29" i="15"/>
  <c r="CP29" i="15"/>
  <c r="CO29" i="15"/>
  <c r="CN29" i="15"/>
  <c r="CM29" i="15"/>
  <c r="CL29" i="15"/>
  <c r="CK29" i="15"/>
  <c r="CJ29" i="15"/>
  <c r="CI29" i="15"/>
  <c r="CH29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FF28" i="15"/>
  <c r="FE28" i="15"/>
  <c r="FD28" i="15"/>
  <c r="FC28" i="15"/>
  <c r="FB28" i="15"/>
  <c r="FA28" i="15"/>
  <c r="EZ28" i="15"/>
  <c r="EY28" i="15"/>
  <c r="EX28" i="15"/>
  <c r="EW28" i="15"/>
  <c r="EV28" i="15"/>
  <c r="EU28" i="15"/>
  <c r="ET28" i="15"/>
  <c r="ES28" i="15"/>
  <c r="ER28" i="15"/>
  <c r="EQ28" i="15"/>
  <c r="EP28" i="15"/>
  <c r="EO28" i="15"/>
  <c r="EN28" i="15"/>
  <c r="EM28" i="15"/>
  <c r="EL28" i="15"/>
  <c r="EK28" i="15"/>
  <c r="EJ28" i="15"/>
  <c r="EI28" i="15"/>
  <c r="EH28" i="15"/>
  <c r="EG28" i="15"/>
  <c r="EF28" i="15"/>
  <c r="EE28" i="15"/>
  <c r="ED28" i="15"/>
  <c r="EC28" i="15"/>
  <c r="EB28" i="15"/>
  <c r="EA28" i="15"/>
  <c r="DZ28" i="15"/>
  <c r="DY28" i="15"/>
  <c r="DX28" i="15"/>
  <c r="DW28" i="15"/>
  <c r="DV28" i="15"/>
  <c r="DU28" i="15"/>
  <c r="DT28" i="15"/>
  <c r="DS28" i="15"/>
  <c r="DR28" i="15"/>
  <c r="DQ28" i="15"/>
  <c r="DP28" i="15"/>
  <c r="DO28" i="15"/>
  <c r="DN28" i="15"/>
  <c r="DM28" i="15"/>
  <c r="DL28" i="15"/>
  <c r="DK28" i="15"/>
  <c r="DJ28" i="15"/>
  <c r="DI28" i="15"/>
  <c r="DH28" i="15"/>
  <c r="DG28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7" i="15"/>
  <c r="CF27" i="15"/>
  <c r="CE27" i="15"/>
  <c r="CD27" i="15"/>
  <c r="CC27" i="15"/>
  <c r="CB27" i="15"/>
  <c r="CA27" i="15"/>
  <c r="BZ27" i="15"/>
  <c r="BY27" i="15"/>
  <c r="BX27" i="15"/>
  <c r="BW27" i="15"/>
  <c r="BV27" i="15"/>
  <c r="BU27" i="15"/>
  <c r="BT27" i="15"/>
  <c r="BS27" i="15"/>
  <c r="BR27" i="15"/>
  <c r="BQ27" i="15"/>
  <c r="BP27" i="15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BB27" i="15"/>
  <c r="BA27" i="15"/>
  <c r="AZ27" i="15"/>
  <c r="AY27" i="15"/>
  <c r="AX27" i="15"/>
  <c r="AW27" i="15"/>
  <c r="AV27" i="15"/>
  <c r="AU27" i="15"/>
  <c r="AT27" i="15"/>
  <c r="AS27" i="15"/>
  <c r="AR27" i="15"/>
  <c r="AQ27" i="15"/>
  <c r="AP27" i="15"/>
  <c r="AO27" i="15"/>
  <c r="AN27" i="15"/>
  <c r="AM27" i="15"/>
  <c r="AL27" i="15"/>
  <c r="AK27" i="15"/>
  <c r="AJ27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FF27" i="15"/>
  <c r="FE27" i="15"/>
  <c r="FD27" i="15"/>
  <c r="FC27" i="15"/>
  <c r="FB27" i="15"/>
  <c r="FA27" i="15"/>
  <c r="EZ27" i="15"/>
  <c r="EY27" i="15"/>
  <c r="EX27" i="15"/>
  <c r="EW27" i="15"/>
  <c r="EV27" i="15"/>
  <c r="EU27" i="15"/>
  <c r="ET27" i="15"/>
  <c r="ES27" i="15"/>
  <c r="ER27" i="15"/>
  <c r="EQ27" i="15"/>
  <c r="EP27" i="15"/>
  <c r="EO27" i="15"/>
  <c r="EN27" i="15"/>
  <c r="EM27" i="15"/>
  <c r="EL27" i="15"/>
  <c r="EK27" i="15"/>
  <c r="EJ27" i="15"/>
  <c r="EI27" i="15"/>
  <c r="EH27" i="15"/>
  <c r="EG27" i="15"/>
  <c r="EF27" i="15"/>
  <c r="EE27" i="15"/>
  <c r="ED27" i="15"/>
  <c r="EC27" i="15"/>
  <c r="EB27" i="15"/>
  <c r="EA27" i="15"/>
  <c r="DZ27" i="15"/>
  <c r="DY27" i="15"/>
  <c r="DX27" i="15"/>
  <c r="DW27" i="15"/>
  <c r="DV27" i="15"/>
  <c r="DU27" i="15"/>
  <c r="DT27" i="15"/>
  <c r="DS27" i="15"/>
  <c r="DR27" i="15"/>
  <c r="DQ27" i="15"/>
  <c r="DP27" i="15"/>
  <c r="DO27" i="15"/>
  <c r="DN27" i="15"/>
  <c r="DM27" i="15"/>
  <c r="DL27" i="15"/>
  <c r="DK27" i="15"/>
  <c r="DJ27" i="15"/>
  <c r="DI27" i="15"/>
  <c r="DH27" i="15"/>
  <c r="DG27" i="15"/>
  <c r="DF27" i="15"/>
  <c r="DE27" i="15"/>
  <c r="DD27" i="15"/>
  <c r="DC27" i="15"/>
  <c r="DB27" i="15"/>
  <c r="DA27" i="15"/>
  <c r="CZ27" i="15"/>
  <c r="CY27" i="15"/>
  <c r="CX27" i="15"/>
  <c r="CW27" i="15"/>
  <c r="CV27" i="15"/>
  <c r="CU27" i="15"/>
  <c r="CT27" i="15"/>
  <c r="CS27" i="15"/>
  <c r="CR27" i="15"/>
  <c r="CQ27" i="15"/>
  <c r="CP27" i="15"/>
  <c r="CO27" i="15"/>
  <c r="CN27" i="15"/>
  <c r="CM27" i="15"/>
  <c r="CL27" i="15"/>
  <c r="CK27" i="15"/>
  <c r="CJ27" i="15"/>
  <c r="CI27" i="15"/>
  <c r="CH27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FF26" i="15"/>
  <c r="FE26" i="15"/>
  <c r="FD26" i="15"/>
  <c r="FC26" i="15"/>
  <c r="FB26" i="15"/>
  <c r="FA26" i="15"/>
  <c r="EZ26" i="15"/>
  <c r="EY26" i="15"/>
  <c r="EX26" i="15"/>
  <c r="EW26" i="15"/>
  <c r="EV26" i="15"/>
  <c r="EU26" i="15"/>
  <c r="ET26" i="15"/>
  <c r="ES26" i="15"/>
  <c r="ER26" i="15"/>
  <c r="EQ26" i="15"/>
  <c r="EP26" i="15"/>
  <c r="EO26" i="15"/>
  <c r="EN26" i="15"/>
  <c r="EM26" i="15"/>
  <c r="EL26" i="15"/>
  <c r="EK26" i="15"/>
  <c r="EJ26" i="15"/>
  <c r="EI26" i="15"/>
  <c r="EH26" i="15"/>
  <c r="EG26" i="15"/>
  <c r="EF26" i="15"/>
  <c r="EE26" i="15"/>
  <c r="ED26" i="15"/>
  <c r="EC26" i="15"/>
  <c r="EB26" i="15"/>
  <c r="EA26" i="15"/>
  <c r="DZ26" i="15"/>
  <c r="DY26" i="15"/>
  <c r="DX26" i="15"/>
  <c r="DW26" i="15"/>
  <c r="DV26" i="15"/>
  <c r="DU26" i="15"/>
  <c r="DT26" i="15"/>
  <c r="DS26" i="15"/>
  <c r="DR26" i="15"/>
  <c r="DQ26" i="15"/>
  <c r="DP26" i="15"/>
  <c r="DO26" i="15"/>
  <c r="DN26" i="15"/>
  <c r="DM26" i="15"/>
  <c r="DL26" i="15"/>
  <c r="DK26" i="15"/>
  <c r="DJ26" i="15"/>
  <c r="DI26" i="15"/>
  <c r="DH26" i="15"/>
  <c r="DG26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FQ26" i="15" s="1"/>
  <c r="CJ26" i="15"/>
  <c r="CI26" i="15"/>
  <c r="CH26" i="15"/>
  <c r="CG25" i="15"/>
  <c r="CF25" i="15"/>
  <c r="CE25" i="15"/>
  <c r="CD25" i="15"/>
  <c r="CC25" i="15"/>
  <c r="CB25" i="15"/>
  <c r="CA25" i="15"/>
  <c r="BZ25" i="15"/>
  <c r="BY25" i="15"/>
  <c r="BX25" i="15"/>
  <c r="BW25" i="15"/>
  <c r="BV25" i="15"/>
  <c r="BU25" i="15"/>
  <c r="BT25" i="15"/>
  <c r="BS25" i="15"/>
  <c r="BR25" i="15"/>
  <c r="BQ25" i="15"/>
  <c r="BP25" i="15"/>
  <c r="BO25" i="15"/>
  <c r="BN25" i="15"/>
  <c r="BM25" i="15"/>
  <c r="BL25" i="15"/>
  <c r="BK25" i="15"/>
  <c r="BJ25" i="15"/>
  <c r="BI25" i="15"/>
  <c r="BH25" i="15"/>
  <c r="BG25" i="15"/>
  <c r="BF25" i="15"/>
  <c r="BE25" i="15"/>
  <c r="BD25" i="15"/>
  <c r="BC25" i="15"/>
  <c r="BB25" i="15"/>
  <c r="BA25" i="15"/>
  <c r="AZ25" i="15"/>
  <c r="AY25" i="15"/>
  <c r="AX25" i="15"/>
  <c r="AW25" i="15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FF25" i="15"/>
  <c r="FE25" i="15"/>
  <c r="FD25" i="15"/>
  <c r="FC25" i="15"/>
  <c r="FB25" i="15"/>
  <c r="FA25" i="15"/>
  <c r="EZ25" i="15"/>
  <c r="EY25" i="15"/>
  <c r="EX25" i="15"/>
  <c r="EW25" i="15"/>
  <c r="EV25" i="15"/>
  <c r="EU25" i="15"/>
  <c r="ET25" i="15"/>
  <c r="ES25" i="15"/>
  <c r="ER25" i="15"/>
  <c r="EQ25" i="15"/>
  <c r="EP25" i="15"/>
  <c r="EO25" i="15"/>
  <c r="EN25" i="15"/>
  <c r="EM25" i="15"/>
  <c r="EL25" i="15"/>
  <c r="EK25" i="15"/>
  <c r="EJ25" i="15"/>
  <c r="EI25" i="15"/>
  <c r="EH25" i="15"/>
  <c r="EG25" i="15"/>
  <c r="EF25" i="15"/>
  <c r="EE25" i="15"/>
  <c r="ED25" i="15"/>
  <c r="EC25" i="15"/>
  <c r="EB25" i="15"/>
  <c r="EA25" i="15"/>
  <c r="DZ25" i="15"/>
  <c r="DY25" i="15"/>
  <c r="DX25" i="15"/>
  <c r="DW25" i="15"/>
  <c r="DV25" i="15"/>
  <c r="DU25" i="15"/>
  <c r="DT25" i="15"/>
  <c r="DS25" i="15"/>
  <c r="DR25" i="15"/>
  <c r="DQ25" i="15"/>
  <c r="DP25" i="15"/>
  <c r="DO25" i="15"/>
  <c r="DN25" i="15"/>
  <c r="DM25" i="15"/>
  <c r="DL25" i="15"/>
  <c r="DK25" i="15"/>
  <c r="DJ25" i="15"/>
  <c r="DI25" i="15"/>
  <c r="DH25" i="15"/>
  <c r="DG25" i="15"/>
  <c r="DF25" i="15"/>
  <c r="DE25" i="15"/>
  <c r="DD25" i="15"/>
  <c r="DC25" i="15"/>
  <c r="DB25" i="15"/>
  <c r="DA25" i="15"/>
  <c r="CZ25" i="15"/>
  <c r="CY25" i="15"/>
  <c r="CX25" i="15"/>
  <c r="CW25" i="15"/>
  <c r="CV25" i="15"/>
  <c r="CU25" i="15"/>
  <c r="CT25" i="15"/>
  <c r="CS25" i="15"/>
  <c r="CR25" i="15"/>
  <c r="CQ25" i="15"/>
  <c r="CP25" i="15"/>
  <c r="CO25" i="15"/>
  <c r="CN25" i="15"/>
  <c r="CM25" i="15"/>
  <c r="CL25" i="15"/>
  <c r="CK25" i="15"/>
  <c r="CJ25" i="15"/>
  <c r="CI25" i="15"/>
  <c r="CH25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FF24" i="15"/>
  <c r="FE24" i="15"/>
  <c r="FD24" i="15"/>
  <c r="FC24" i="15"/>
  <c r="FB24" i="15"/>
  <c r="FA24" i="15"/>
  <c r="EZ24" i="15"/>
  <c r="EY24" i="15"/>
  <c r="EX24" i="15"/>
  <c r="EW24" i="15"/>
  <c r="EV24" i="15"/>
  <c r="EU24" i="15"/>
  <c r="ET24" i="15"/>
  <c r="ES24" i="15"/>
  <c r="ER24" i="15"/>
  <c r="EQ24" i="15"/>
  <c r="EP24" i="15"/>
  <c r="EO24" i="15"/>
  <c r="EN24" i="15"/>
  <c r="EM24" i="15"/>
  <c r="EL24" i="15"/>
  <c r="EK24" i="15"/>
  <c r="EJ24" i="15"/>
  <c r="EI24" i="15"/>
  <c r="EH24" i="15"/>
  <c r="EG24" i="15"/>
  <c r="EF24" i="15"/>
  <c r="EE24" i="15"/>
  <c r="ED24" i="15"/>
  <c r="EC24" i="15"/>
  <c r="EB24" i="15"/>
  <c r="EA24" i="15"/>
  <c r="DZ24" i="15"/>
  <c r="DY24" i="15"/>
  <c r="DX24" i="15"/>
  <c r="DW24" i="15"/>
  <c r="DV24" i="15"/>
  <c r="DU24" i="15"/>
  <c r="DT24" i="15"/>
  <c r="DS24" i="15"/>
  <c r="DR24" i="15"/>
  <c r="DQ24" i="15"/>
  <c r="DP24" i="15"/>
  <c r="DO24" i="15"/>
  <c r="DN24" i="15"/>
  <c r="DM24" i="15"/>
  <c r="DL24" i="15"/>
  <c r="DK24" i="15"/>
  <c r="DJ24" i="15"/>
  <c r="DI24" i="15"/>
  <c r="DH24" i="15"/>
  <c r="DG24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FR24" i="15" s="1"/>
  <c r="CH24" i="15"/>
  <c r="CG23" i="15"/>
  <c r="CF23" i="15"/>
  <c r="CE23" i="15"/>
  <c r="CD23" i="15"/>
  <c r="CC23" i="15"/>
  <c r="CB23" i="15"/>
  <c r="CA23" i="15"/>
  <c r="BZ23" i="15"/>
  <c r="BY23" i="15"/>
  <c r="BX23" i="15"/>
  <c r="BW23" i="15"/>
  <c r="BV23" i="15"/>
  <c r="BU23" i="15"/>
  <c r="BT23" i="15"/>
  <c r="BS23" i="15"/>
  <c r="BR23" i="15"/>
  <c r="BQ23" i="15"/>
  <c r="BP23" i="15"/>
  <c r="BO23" i="15"/>
  <c r="BN23" i="15"/>
  <c r="BM23" i="15"/>
  <c r="BL23" i="15"/>
  <c r="BK23" i="15"/>
  <c r="BJ23" i="15"/>
  <c r="BI23" i="15"/>
  <c r="BH23" i="15"/>
  <c r="BG23" i="15"/>
  <c r="BF23" i="15"/>
  <c r="BE23" i="15"/>
  <c r="BD23" i="15"/>
  <c r="BC23" i="15"/>
  <c r="BB23" i="15"/>
  <c r="BA23" i="15"/>
  <c r="AZ23" i="15"/>
  <c r="AY23" i="15"/>
  <c r="AX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FF23" i="15"/>
  <c r="FE23" i="15"/>
  <c r="FD23" i="15"/>
  <c r="FC23" i="15"/>
  <c r="FB23" i="15"/>
  <c r="FA23" i="15"/>
  <c r="EZ23" i="15"/>
  <c r="EY23" i="15"/>
  <c r="EX23" i="15"/>
  <c r="EW23" i="15"/>
  <c r="EV23" i="15"/>
  <c r="EU23" i="15"/>
  <c r="ET23" i="15"/>
  <c r="ES23" i="15"/>
  <c r="ER23" i="15"/>
  <c r="EQ23" i="15"/>
  <c r="EP23" i="15"/>
  <c r="EO23" i="15"/>
  <c r="EN23" i="15"/>
  <c r="EM23" i="15"/>
  <c r="EL23" i="15"/>
  <c r="EK23" i="15"/>
  <c r="EJ23" i="15"/>
  <c r="EI23" i="15"/>
  <c r="EH23" i="15"/>
  <c r="EG23" i="15"/>
  <c r="EF23" i="15"/>
  <c r="EE23" i="15"/>
  <c r="ED23" i="15"/>
  <c r="EC23" i="15"/>
  <c r="EB23" i="15"/>
  <c r="EA23" i="15"/>
  <c r="DZ23" i="15"/>
  <c r="DY23" i="15"/>
  <c r="DX23" i="15"/>
  <c r="DW23" i="15"/>
  <c r="DV23" i="15"/>
  <c r="DU23" i="15"/>
  <c r="DT23" i="15"/>
  <c r="DS23" i="15"/>
  <c r="DR23" i="15"/>
  <c r="DQ23" i="15"/>
  <c r="DP23" i="15"/>
  <c r="DO23" i="15"/>
  <c r="DN23" i="15"/>
  <c r="DM23" i="15"/>
  <c r="DL23" i="15"/>
  <c r="DK23" i="15"/>
  <c r="DJ23" i="15"/>
  <c r="DI23" i="15"/>
  <c r="DH23" i="15"/>
  <c r="DG23" i="15"/>
  <c r="DF23" i="15"/>
  <c r="DE23" i="15"/>
  <c r="DD23" i="15"/>
  <c r="DC23" i="15"/>
  <c r="DB23" i="15"/>
  <c r="DA23" i="15"/>
  <c r="CZ23" i="15"/>
  <c r="CY23" i="15"/>
  <c r="CX23" i="15"/>
  <c r="CW23" i="15"/>
  <c r="CV23" i="15"/>
  <c r="CU23" i="15"/>
  <c r="CT23" i="15"/>
  <c r="CS23" i="15"/>
  <c r="CR23" i="15"/>
  <c r="CQ23" i="15"/>
  <c r="CP23" i="15"/>
  <c r="CO23" i="15"/>
  <c r="CN23" i="15"/>
  <c r="CM23" i="15"/>
  <c r="CL23" i="15"/>
  <c r="CK23" i="15"/>
  <c r="CJ23" i="15"/>
  <c r="CI23" i="15"/>
  <c r="CH23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FF22" i="15"/>
  <c r="FE22" i="15"/>
  <c r="FD22" i="15"/>
  <c r="FC22" i="15"/>
  <c r="FB22" i="15"/>
  <c r="FA22" i="15"/>
  <c r="EZ22" i="15"/>
  <c r="EY22" i="15"/>
  <c r="EX22" i="15"/>
  <c r="EW22" i="15"/>
  <c r="EV22" i="15"/>
  <c r="EU22" i="15"/>
  <c r="ET22" i="15"/>
  <c r="ES22" i="15"/>
  <c r="ER22" i="15"/>
  <c r="EQ22" i="15"/>
  <c r="EP22" i="15"/>
  <c r="EO22" i="15"/>
  <c r="EN22" i="15"/>
  <c r="EM22" i="15"/>
  <c r="EL22" i="15"/>
  <c r="EK22" i="15"/>
  <c r="EJ22" i="15"/>
  <c r="EI22" i="15"/>
  <c r="EH22" i="15"/>
  <c r="EG22" i="15"/>
  <c r="EF22" i="15"/>
  <c r="EE22" i="15"/>
  <c r="ED22" i="15"/>
  <c r="EC22" i="15"/>
  <c r="EB22" i="15"/>
  <c r="EA22" i="15"/>
  <c r="DZ22" i="15"/>
  <c r="DY22" i="15"/>
  <c r="DX22" i="15"/>
  <c r="DW22" i="15"/>
  <c r="DV22" i="15"/>
  <c r="DU22" i="15"/>
  <c r="DT22" i="15"/>
  <c r="DS22" i="15"/>
  <c r="DR22" i="15"/>
  <c r="DQ22" i="15"/>
  <c r="DP22" i="15"/>
  <c r="DO22" i="15"/>
  <c r="DN22" i="15"/>
  <c r="DM22" i="15"/>
  <c r="DL22" i="15"/>
  <c r="DK22" i="15"/>
  <c r="DJ22" i="15"/>
  <c r="DI22" i="15"/>
  <c r="DH22" i="15"/>
  <c r="DG22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1" i="15"/>
  <c r="CF21" i="15"/>
  <c r="CE21" i="15"/>
  <c r="CD21" i="15"/>
  <c r="CC21" i="15"/>
  <c r="CB21" i="15"/>
  <c r="CA21" i="15"/>
  <c r="BZ21" i="15"/>
  <c r="BY21" i="15"/>
  <c r="BX21" i="15"/>
  <c r="BW21" i="15"/>
  <c r="BV21" i="15"/>
  <c r="BU21" i="15"/>
  <c r="BT21" i="15"/>
  <c r="BS21" i="15"/>
  <c r="BR21" i="15"/>
  <c r="BQ21" i="15"/>
  <c r="BP21" i="15"/>
  <c r="BO21" i="15"/>
  <c r="BN21" i="15"/>
  <c r="BM21" i="15"/>
  <c r="BL21" i="15"/>
  <c r="BK21" i="15"/>
  <c r="BJ21" i="15"/>
  <c r="BI21" i="15"/>
  <c r="BH21" i="15"/>
  <c r="BG21" i="15"/>
  <c r="BF21" i="15"/>
  <c r="BE21" i="15"/>
  <c r="BD21" i="15"/>
  <c r="BC21" i="15"/>
  <c r="BB21" i="15"/>
  <c r="BA21" i="15"/>
  <c r="AZ21" i="15"/>
  <c r="AY21" i="15"/>
  <c r="AX21" i="15"/>
  <c r="AW21" i="15"/>
  <c r="AV21" i="15"/>
  <c r="AU21" i="15"/>
  <c r="AT21" i="15"/>
  <c r="AS21" i="15"/>
  <c r="AR21" i="15"/>
  <c r="AQ21" i="15"/>
  <c r="AP21" i="15"/>
  <c r="AO21" i="15"/>
  <c r="AN21" i="15"/>
  <c r="AM21" i="15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FF21" i="15"/>
  <c r="FE21" i="15"/>
  <c r="FD21" i="15"/>
  <c r="FC21" i="15"/>
  <c r="FB21" i="15"/>
  <c r="FA21" i="15"/>
  <c r="EZ21" i="15"/>
  <c r="EY21" i="15"/>
  <c r="EX21" i="15"/>
  <c r="EW21" i="15"/>
  <c r="EV21" i="15"/>
  <c r="EU21" i="15"/>
  <c r="ET21" i="15"/>
  <c r="ES21" i="15"/>
  <c r="ER21" i="15"/>
  <c r="EQ21" i="15"/>
  <c r="EP21" i="15"/>
  <c r="EO21" i="15"/>
  <c r="EN21" i="15"/>
  <c r="EM21" i="15"/>
  <c r="EL21" i="15"/>
  <c r="EK21" i="15"/>
  <c r="EJ21" i="15"/>
  <c r="EI21" i="15"/>
  <c r="EH21" i="15"/>
  <c r="EG21" i="15"/>
  <c r="EF21" i="15"/>
  <c r="EE21" i="15"/>
  <c r="ED21" i="15"/>
  <c r="EC21" i="15"/>
  <c r="EB21" i="15"/>
  <c r="EA21" i="15"/>
  <c r="DZ21" i="15"/>
  <c r="DY21" i="15"/>
  <c r="DX21" i="15"/>
  <c r="DW21" i="15"/>
  <c r="DV21" i="15"/>
  <c r="DU21" i="15"/>
  <c r="DT21" i="15"/>
  <c r="DS21" i="15"/>
  <c r="DR21" i="15"/>
  <c r="DQ21" i="15"/>
  <c r="DP21" i="15"/>
  <c r="DO21" i="15"/>
  <c r="DN21" i="15"/>
  <c r="DM21" i="15"/>
  <c r="DL21" i="15"/>
  <c r="DK21" i="15"/>
  <c r="DJ21" i="15"/>
  <c r="DI21" i="15"/>
  <c r="DH21" i="15"/>
  <c r="DG21" i="15"/>
  <c r="DF21" i="15"/>
  <c r="DE21" i="15"/>
  <c r="DD21" i="15"/>
  <c r="DC21" i="15"/>
  <c r="DB21" i="15"/>
  <c r="DA21" i="15"/>
  <c r="CZ21" i="15"/>
  <c r="CY21" i="15"/>
  <c r="CX21" i="15"/>
  <c r="CW21" i="15"/>
  <c r="CV21" i="15"/>
  <c r="CU21" i="15"/>
  <c r="CT21" i="15"/>
  <c r="CS21" i="15"/>
  <c r="CR21" i="15"/>
  <c r="CQ21" i="15"/>
  <c r="CP21" i="15"/>
  <c r="CO21" i="15"/>
  <c r="CN21" i="15"/>
  <c r="CM21" i="15"/>
  <c r="CL21" i="15"/>
  <c r="CK21" i="15"/>
  <c r="CJ21" i="15"/>
  <c r="CI21" i="15"/>
  <c r="CH21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FF20" i="15"/>
  <c r="FE20" i="15"/>
  <c r="FD20" i="15"/>
  <c r="FC20" i="15"/>
  <c r="FB20" i="15"/>
  <c r="FA20" i="15"/>
  <c r="EZ20" i="15"/>
  <c r="EY20" i="15"/>
  <c r="EX20" i="15"/>
  <c r="EW20" i="15"/>
  <c r="EV20" i="15"/>
  <c r="EU20" i="15"/>
  <c r="ET20" i="15"/>
  <c r="ES20" i="15"/>
  <c r="ER20" i="15"/>
  <c r="EQ20" i="15"/>
  <c r="EP20" i="15"/>
  <c r="EO20" i="15"/>
  <c r="EN20" i="15"/>
  <c r="EM20" i="15"/>
  <c r="EL20" i="15"/>
  <c r="EK20" i="15"/>
  <c r="EJ20" i="15"/>
  <c r="EI20" i="15"/>
  <c r="EH20" i="15"/>
  <c r="EG20" i="15"/>
  <c r="EF20" i="15"/>
  <c r="EE20" i="15"/>
  <c r="ED20" i="15"/>
  <c r="EC20" i="15"/>
  <c r="EB20" i="15"/>
  <c r="EA20" i="15"/>
  <c r="DZ20" i="15"/>
  <c r="DY20" i="15"/>
  <c r="DX20" i="15"/>
  <c r="DW20" i="15"/>
  <c r="DV20" i="15"/>
  <c r="DU20" i="15"/>
  <c r="DT20" i="15"/>
  <c r="DS20" i="15"/>
  <c r="DR20" i="15"/>
  <c r="DQ20" i="15"/>
  <c r="DP20" i="15"/>
  <c r="DO20" i="15"/>
  <c r="DN20" i="15"/>
  <c r="DM20" i="15"/>
  <c r="DL20" i="15"/>
  <c r="DK20" i="15"/>
  <c r="DJ20" i="15"/>
  <c r="DI20" i="15"/>
  <c r="DH20" i="15"/>
  <c r="DG20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19" i="15"/>
  <c r="CF19" i="15"/>
  <c r="CE19" i="15"/>
  <c r="CD19" i="15"/>
  <c r="CC19" i="15"/>
  <c r="CB19" i="15"/>
  <c r="CA19" i="15"/>
  <c r="BZ19" i="15"/>
  <c r="BY19" i="15"/>
  <c r="BX19" i="15"/>
  <c r="BW19" i="15"/>
  <c r="BV19" i="15"/>
  <c r="BU19" i="15"/>
  <c r="BT19" i="15"/>
  <c r="BS19" i="15"/>
  <c r="BR19" i="15"/>
  <c r="BQ19" i="15"/>
  <c r="BP19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BB19" i="15"/>
  <c r="BA19" i="15"/>
  <c r="AZ19" i="15"/>
  <c r="AY19" i="15"/>
  <c r="AX19" i="15"/>
  <c r="AW19" i="15"/>
  <c r="AV19" i="15"/>
  <c r="AU19" i="15"/>
  <c r="AT19" i="15"/>
  <c r="AS19" i="15"/>
  <c r="AR19" i="15"/>
  <c r="AQ19" i="15"/>
  <c r="AP19" i="15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FF19" i="15"/>
  <c r="FE19" i="15"/>
  <c r="FD19" i="15"/>
  <c r="FC19" i="15"/>
  <c r="FB19" i="15"/>
  <c r="FA19" i="15"/>
  <c r="EZ19" i="15"/>
  <c r="EY19" i="15"/>
  <c r="EX19" i="15"/>
  <c r="EW19" i="15"/>
  <c r="EV19" i="15"/>
  <c r="EU19" i="15"/>
  <c r="ET19" i="15"/>
  <c r="ES19" i="15"/>
  <c r="ER19" i="15"/>
  <c r="EQ19" i="15"/>
  <c r="EP19" i="15"/>
  <c r="EO19" i="15"/>
  <c r="EN19" i="15"/>
  <c r="EM19" i="15"/>
  <c r="EL19" i="15"/>
  <c r="EK19" i="15"/>
  <c r="EJ19" i="15"/>
  <c r="EI19" i="15"/>
  <c r="EH19" i="15"/>
  <c r="EG19" i="15"/>
  <c r="EF19" i="15"/>
  <c r="EE19" i="15"/>
  <c r="ED19" i="15"/>
  <c r="EC19" i="15"/>
  <c r="EB19" i="15"/>
  <c r="EA19" i="15"/>
  <c r="DZ19" i="15"/>
  <c r="DY19" i="15"/>
  <c r="DX19" i="15"/>
  <c r="DW19" i="15"/>
  <c r="DV19" i="15"/>
  <c r="DU19" i="15"/>
  <c r="DT19" i="15"/>
  <c r="DS19" i="15"/>
  <c r="DR19" i="15"/>
  <c r="DQ19" i="15"/>
  <c r="DP19" i="15"/>
  <c r="DO19" i="15"/>
  <c r="DN19" i="15"/>
  <c r="DM19" i="15"/>
  <c r="DL19" i="15"/>
  <c r="DK19" i="15"/>
  <c r="DJ19" i="15"/>
  <c r="DI19" i="15"/>
  <c r="DH19" i="15"/>
  <c r="DG19" i="15"/>
  <c r="DF19" i="15"/>
  <c r="DE19" i="15"/>
  <c r="DD19" i="15"/>
  <c r="DC19" i="15"/>
  <c r="DB19" i="15"/>
  <c r="DA19" i="15"/>
  <c r="CZ19" i="15"/>
  <c r="CY19" i="15"/>
  <c r="CX19" i="15"/>
  <c r="CW19" i="15"/>
  <c r="CV19" i="15"/>
  <c r="CU19" i="15"/>
  <c r="CT19" i="15"/>
  <c r="CS19" i="15"/>
  <c r="CR19" i="15"/>
  <c r="CQ19" i="15"/>
  <c r="CP19" i="15"/>
  <c r="CO19" i="15"/>
  <c r="CN19" i="15"/>
  <c r="CM19" i="15"/>
  <c r="CL19" i="15"/>
  <c r="CK19" i="15"/>
  <c r="CJ19" i="15"/>
  <c r="CI19" i="15"/>
  <c r="CH19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FF18" i="15"/>
  <c r="FE18" i="15"/>
  <c r="FD18" i="15"/>
  <c r="FC18" i="15"/>
  <c r="FB18" i="15"/>
  <c r="FA18" i="15"/>
  <c r="EZ18" i="15"/>
  <c r="EY18" i="15"/>
  <c r="EX18" i="15"/>
  <c r="EW18" i="15"/>
  <c r="EV18" i="15"/>
  <c r="EU18" i="15"/>
  <c r="ET18" i="15"/>
  <c r="ES18" i="15"/>
  <c r="ER18" i="15"/>
  <c r="EQ18" i="15"/>
  <c r="EP18" i="15"/>
  <c r="EO18" i="15"/>
  <c r="EN18" i="15"/>
  <c r="EM18" i="15"/>
  <c r="EL18" i="15"/>
  <c r="EK18" i="15"/>
  <c r="EJ18" i="15"/>
  <c r="EI18" i="15"/>
  <c r="EH18" i="15"/>
  <c r="EG18" i="15"/>
  <c r="EF18" i="15"/>
  <c r="EE18" i="15"/>
  <c r="ED18" i="15"/>
  <c r="EC18" i="15"/>
  <c r="EB18" i="15"/>
  <c r="EA18" i="15"/>
  <c r="DZ18" i="15"/>
  <c r="DY18" i="15"/>
  <c r="DX18" i="15"/>
  <c r="DW18" i="15"/>
  <c r="DV18" i="15"/>
  <c r="DU18" i="15"/>
  <c r="DT18" i="15"/>
  <c r="DS18" i="15"/>
  <c r="DR18" i="15"/>
  <c r="DQ18" i="15"/>
  <c r="DP18" i="15"/>
  <c r="DO18" i="15"/>
  <c r="DN18" i="15"/>
  <c r="DM18" i="15"/>
  <c r="DL18" i="15"/>
  <c r="DK18" i="15"/>
  <c r="DJ18" i="15"/>
  <c r="DI18" i="15"/>
  <c r="DH18" i="15"/>
  <c r="DG18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7" i="15"/>
  <c r="CF17" i="15"/>
  <c r="CE17" i="15"/>
  <c r="CD17" i="15"/>
  <c r="CC17" i="15"/>
  <c r="CB17" i="15"/>
  <c r="CA17" i="15"/>
  <c r="BZ17" i="15"/>
  <c r="BY17" i="15"/>
  <c r="BX17" i="15"/>
  <c r="BW17" i="15"/>
  <c r="BV17" i="15"/>
  <c r="BU17" i="15"/>
  <c r="BT17" i="15"/>
  <c r="BS17" i="15"/>
  <c r="BR17" i="15"/>
  <c r="BQ17" i="15"/>
  <c r="BP17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AW17" i="15"/>
  <c r="AV17" i="15"/>
  <c r="AU17" i="15"/>
  <c r="AT17" i="15"/>
  <c r="AS17" i="15"/>
  <c r="AR17" i="15"/>
  <c r="AQ17" i="15"/>
  <c r="AP17" i="15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FF17" i="15"/>
  <c r="FE17" i="15"/>
  <c r="FD17" i="15"/>
  <c r="FC17" i="15"/>
  <c r="FB17" i="15"/>
  <c r="FA17" i="15"/>
  <c r="EZ17" i="15"/>
  <c r="EY17" i="15"/>
  <c r="EX17" i="15"/>
  <c r="EW17" i="15"/>
  <c r="EV17" i="15"/>
  <c r="EU17" i="15"/>
  <c r="ET17" i="15"/>
  <c r="ES17" i="15"/>
  <c r="ER17" i="15"/>
  <c r="EQ17" i="15"/>
  <c r="EP17" i="15"/>
  <c r="EO17" i="15"/>
  <c r="EN17" i="15"/>
  <c r="EM17" i="15"/>
  <c r="EL17" i="15"/>
  <c r="EK17" i="15"/>
  <c r="EJ17" i="15"/>
  <c r="EI17" i="15"/>
  <c r="EH17" i="15"/>
  <c r="EG17" i="15"/>
  <c r="EF17" i="15"/>
  <c r="EE17" i="15"/>
  <c r="ED17" i="15"/>
  <c r="EC17" i="15"/>
  <c r="EB17" i="15"/>
  <c r="EA17" i="15"/>
  <c r="DZ17" i="15"/>
  <c r="DY17" i="15"/>
  <c r="DX17" i="15"/>
  <c r="DW17" i="15"/>
  <c r="DV17" i="15"/>
  <c r="DU17" i="15"/>
  <c r="DT17" i="15"/>
  <c r="DS17" i="15"/>
  <c r="DR17" i="15"/>
  <c r="DQ17" i="15"/>
  <c r="DP17" i="15"/>
  <c r="DO17" i="15"/>
  <c r="DN17" i="15"/>
  <c r="DM17" i="15"/>
  <c r="DL17" i="15"/>
  <c r="DK17" i="15"/>
  <c r="DJ17" i="15"/>
  <c r="DI17" i="15"/>
  <c r="DH17" i="15"/>
  <c r="DG17" i="15"/>
  <c r="DF17" i="15"/>
  <c r="DE17" i="15"/>
  <c r="DD17" i="15"/>
  <c r="DC17" i="15"/>
  <c r="DB17" i="15"/>
  <c r="DA17" i="15"/>
  <c r="CZ17" i="15"/>
  <c r="CY17" i="15"/>
  <c r="CX17" i="15"/>
  <c r="CW17" i="15"/>
  <c r="CV17" i="15"/>
  <c r="CU17" i="15"/>
  <c r="CT17" i="15"/>
  <c r="CS17" i="15"/>
  <c r="CR17" i="15"/>
  <c r="CQ17" i="15"/>
  <c r="CP17" i="15"/>
  <c r="CO17" i="15"/>
  <c r="CN17" i="15"/>
  <c r="CM17" i="15"/>
  <c r="CL17" i="15"/>
  <c r="CK17" i="15"/>
  <c r="CJ17" i="15"/>
  <c r="FS17" i="15" s="1"/>
  <c r="CI17" i="15"/>
  <c r="CH17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FF16" i="15"/>
  <c r="FE16" i="15"/>
  <c r="FD16" i="15"/>
  <c r="FC16" i="15"/>
  <c r="FB16" i="15"/>
  <c r="FA16" i="15"/>
  <c r="EZ16" i="15"/>
  <c r="EY16" i="15"/>
  <c r="EX16" i="15"/>
  <c r="EW16" i="15"/>
  <c r="EV16" i="15"/>
  <c r="EU16" i="15"/>
  <c r="ET16" i="15"/>
  <c r="ES16" i="15"/>
  <c r="ER16" i="15"/>
  <c r="EQ16" i="15"/>
  <c r="EP16" i="15"/>
  <c r="EO16" i="15"/>
  <c r="EN16" i="15"/>
  <c r="EM16" i="15"/>
  <c r="EL16" i="15"/>
  <c r="EK16" i="15"/>
  <c r="EJ16" i="15"/>
  <c r="EI16" i="15"/>
  <c r="EH16" i="15"/>
  <c r="EG16" i="15"/>
  <c r="EF16" i="15"/>
  <c r="EE16" i="15"/>
  <c r="ED16" i="15"/>
  <c r="EC16" i="15"/>
  <c r="EB16" i="15"/>
  <c r="EA16" i="15"/>
  <c r="DZ16" i="15"/>
  <c r="DY16" i="15"/>
  <c r="DX16" i="15"/>
  <c r="DW16" i="15"/>
  <c r="DV16" i="15"/>
  <c r="DU16" i="15"/>
  <c r="DT16" i="15"/>
  <c r="DS16" i="15"/>
  <c r="DR16" i="15"/>
  <c r="DQ16" i="15"/>
  <c r="DP16" i="15"/>
  <c r="DO16" i="15"/>
  <c r="DN16" i="15"/>
  <c r="DM16" i="15"/>
  <c r="DL16" i="15"/>
  <c r="DK16" i="15"/>
  <c r="DJ16" i="15"/>
  <c r="DI16" i="15"/>
  <c r="DH16" i="15"/>
  <c r="DG16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5" i="15"/>
  <c r="CF15" i="15"/>
  <c r="CE15" i="15"/>
  <c r="CD15" i="15"/>
  <c r="CC15" i="15"/>
  <c r="CB15" i="15"/>
  <c r="CA15" i="15"/>
  <c r="BZ15" i="15"/>
  <c r="BY15" i="15"/>
  <c r="BX15" i="15"/>
  <c r="BW15" i="15"/>
  <c r="BV15" i="15"/>
  <c r="BU15" i="15"/>
  <c r="BT15" i="15"/>
  <c r="BS15" i="15"/>
  <c r="BR15" i="15"/>
  <c r="BQ15" i="15"/>
  <c r="BP15" i="15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AY15" i="15"/>
  <c r="AX15" i="15"/>
  <c r="AW15" i="15"/>
  <c r="AV15" i="15"/>
  <c r="AU15" i="15"/>
  <c r="AT15" i="15"/>
  <c r="AS15" i="15"/>
  <c r="AR15" i="15"/>
  <c r="AQ15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FF15" i="15"/>
  <c r="FE15" i="15"/>
  <c r="FD15" i="15"/>
  <c r="FC15" i="15"/>
  <c r="FB15" i="15"/>
  <c r="FA15" i="15"/>
  <c r="EZ15" i="15"/>
  <c r="EY15" i="15"/>
  <c r="EX15" i="15"/>
  <c r="EW15" i="15"/>
  <c r="EV15" i="15"/>
  <c r="EU15" i="15"/>
  <c r="ET15" i="15"/>
  <c r="ES15" i="15"/>
  <c r="ER15" i="15"/>
  <c r="EQ15" i="15"/>
  <c r="EP15" i="15"/>
  <c r="EO15" i="15"/>
  <c r="EN15" i="15"/>
  <c r="EM15" i="15"/>
  <c r="EL15" i="15"/>
  <c r="EK15" i="15"/>
  <c r="EJ15" i="15"/>
  <c r="EI15" i="15"/>
  <c r="EH15" i="15"/>
  <c r="EG15" i="15"/>
  <c r="EF15" i="15"/>
  <c r="EE15" i="15"/>
  <c r="ED15" i="15"/>
  <c r="EC15" i="15"/>
  <c r="EB15" i="15"/>
  <c r="EA15" i="15"/>
  <c r="DZ15" i="15"/>
  <c r="DY15" i="15"/>
  <c r="DX15" i="15"/>
  <c r="DW15" i="15"/>
  <c r="DV15" i="15"/>
  <c r="DU15" i="15"/>
  <c r="DT15" i="15"/>
  <c r="DS15" i="15"/>
  <c r="DR15" i="15"/>
  <c r="DQ15" i="15"/>
  <c r="DP15" i="15"/>
  <c r="DO15" i="15"/>
  <c r="DN15" i="15"/>
  <c r="DM15" i="15"/>
  <c r="DL15" i="15"/>
  <c r="DK15" i="15"/>
  <c r="DJ15" i="15"/>
  <c r="DI15" i="15"/>
  <c r="DH15" i="15"/>
  <c r="DG15" i="15"/>
  <c r="DF15" i="15"/>
  <c r="DE15" i="15"/>
  <c r="DD15" i="15"/>
  <c r="DC15" i="15"/>
  <c r="DB15" i="15"/>
  <c r="DA15" i="15"/>
  <c r="CZ15" i="15"/>
  <c r="CY15" i="15"/>
  <c r="CX15" i="15"/>
  <c r="CW15" i="15"/>
  <c r="CV15" i="15"/>
  <c r="CU15" i="15"/>
  <c r="CT15" i="15"/>
  <c r="CS15" i="15"/>
  <c r="CR15" i="15"/>
  <c r="CQ15" i="15"/>
  <c r="CP15" i="15"/>
  <c r="CO15" i="15"/>
  <c r="CN15" i="15"/>
  <c r="CM15" i="15"/>
  <c r="CL15" i="15"/>
  <c r="CK15" i="15"/>
  <c r="CJ15" i="15"/>
  <c r="CI15" i="15"/>
  <c r="CH15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FF14" i="15"/>
  <c r="FE14" i="15"/>
  <c r="FD14" i="15"/>
  <c r="FC14" i="15"/>
  <c r="FB14" i="15"/>
  <c r="FA14" i="15"/>
  <c r="EZ14" i="15"/>
  <c r="EY14" i="15"/>
  <c r="EX14" i="15"/>
  <c r="EW14" i="15"/>
  <c r="EV14" i="15"/>
  <c r="EU14" i="15"/>
  <c r="ET14" i="15"/>
  <c r="ES14" i="15"/>
  <c r="ER14" i="15"/>
  <c r="EQ14" i="15"/>
  <c r="EP14" i="15"/>
  <c r="EO14" i="15"/>
  <c r="EN14" i="15"/>
  <c r="EM14" i="15"/>
  <c r="EL14" i="15"/>
  <c r="EK14" i="15"/>
  <c r="EJ14" i="15"/>
  <c r="EI14" i="15"/>
  <c r="EH14" i="15"/>
  <c r="EG14" i="15"/>
  <c r="EF14" i="15"/>
  <c r="EE14" i="15"/>
  <c r="ED14" i="15"/>
  <c r="EC14" i="15"/>
  <c r="EB14" i="15"/>
  <c r="EA14" i="15"/>
  <c r="DZ14" i="15"/>
  <c r="DY14" i="15"/>
  <c r="DX14" i="15"/>
  <c r="DW14" i="15"/>
  <c r="DV14" i="15"/>
  <c r="DU14" i="15"/>
  <c r="DT14" i="15"/>
  <c r="DS14" i="15"/>
  <c r="DR14" i="15"/>
  <c r="DQ14" i="15"/>
  <c r="DP14" i="15"/>
  <c r="DO14" i="15"/>
  <c r="DN14" i="15"/>
  <c r="DM14" i="15"/>
  <c r="DL14" i="15"/>
  <c r="DK14" i="15"/>
  <c r="DJ14" i="15"/>
  <c r="DI14" i="15"/>
  <c r="DH14" i="15"/>
  <c r="DG14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FR14" i="15" s="1"/>
  <c r="CJ14" i="15"/>
  <c r="CI14" i="15"/>
  <c r="CH14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FF13" i="15"/>
  <c r="FE13" i="15"/>
  <c r="FD13" i="15"/>
  <c r="FC13" i="15"/>
  <c r="FB13" i="15"/>
  <c r="FA13" i="15"/>
  <c r="EZ13" i="15"/>
  <c r="EY13" i="15"/>
  <c r="EX13" i="15"/>
  <c r="EW13" i="15"/>
  <c r="EV13" i="15"/>
  <c r="EU13" i="15"/>
  <c r="ET13" i="15"/>
  <c r="ES13" i="15"/>
  <c r="ER13" i="15"/>
  <c r="EQ13" i="15"/>
  <c r="EP13" i="15"/>
  <c r="EO13" i="15"/>
  <c r="EN13" i="15"/>
  <c r="EM13" i="15"/>
  <c r="EL13" i="15"/>
  <c r="EK13" i="15"/>
  <c r="EJ13" i="15"/>
  <c r="EI13" i="15"/>
  <c r="EH13" i="15"/>
  <c r="EG13" i="15"/>
  <c r="EF13" i="15"/>
  <c r="EE13" i="15"/>
  <c r="ED13" i="15"/>
  <c r="EC13" i="15"/>
  <c r="EB13" i="15"/>
  <c r="EA13" i="15"/>
  <c r="DZ13" i="15"/>
  <c r="DY13" i="15"/>
  <c r="DX13" i="15"/>
  <c r="DW13" i="15"/>
  <c r="DV13" i="15"/>
  <c r="DU13" i="15"/>
  <c r="DT13" i="15"/>
  <c r="DS13" i="15"/>
  <c r="DR13" i="15"/>
  <c r="DQ13" i="15"/>
  <c r="DP13" i="15"/>
  <c r="DO13" i="15"/>
  <c r="DN13" i="15"/>
  <c r="DM13" i="15"/>
  <c r="DL13" i="15"/>
  <c r="DK13" i="15"/>
  <c r="DJ13" i="15"/>
  <c r="DI13" i="15"/>
  <c r="DH13" i="15"/>
  <c r="DG13" i="15"/>
  <c r="DF13" i="15"/>
  <c r="DE13" i="15"/>
  <c r="DD13" i="15"/>
  <c r="DC13" i="15"/>
  <c r="DB13" i="15"/>
  <c r="DA13" i="15"/>
  <c r="CZ13" i="15"/>
  <c r="CY13" i="15"/>
  <c r="CX13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FF12" i="15"/>
  <c r="FE12" i="15"/>
  <c r="FD12" i="15"/>
  <c r="FC12" i="15"/>
  <c r="FB12" i="15"/>
  <c r="FA12" i="15"/>
  <c r="EZ12" i="15"/>
  <c r="EY12" i="15"/>
  <c r="EX12" i="15"/>
  <c r="EW12" i="15"/>
  <c r="EV12" i="15"/>
  <c r="EU12" i="15"/>
  <c r="ET12" i="15"/>
  <c r="ES12" i="15"/>
  <c r="ER12" i="15"/>
  <c r="EQ12" i="15"/>
  <c r="EP12" i="15"/>
  <c r="EO12" i="15"/>
  <c r="EN12" i="15"/>
  <c r="EM12" i="15"/>
  <c r="EL12" i="15"/>
  <c r="EK12" i="15"/>
  <c r="EJ12" i="15"/>
  <c r="EI12" i="15"/>
  <c r="EH12" i="15"/>
  <c r="EG12" i="15"/>
  <c r="EF12" i="15"/>
  <c r="EE12" i="15"/>
  <c r="ED12" i="15"/>
  <c r="EC12" i="15"/>
  <c r="EB12" i="15"/>
  <c r="EA12" i="15"/>
  <c r="DZ12" i="15"/>
  <c r="DY12" i="15"/>
  <c r="DX12" i="15"/>
  <c r="DW12" i="15"/>
  <c r="DV12" i="15"/>
  <c r="DU12" i="15"/>
  <c r="DT12" i="15"/>
  <c r="DS12" i="15"/>
  <c r="DR12" i="15"/>
  <c r="DQ12" i="15"/>
  <c r="DP12" i="15"/>
  <c r="DO12" i="15"/>
  <c r="DN12" i="15"/>
  <c r="DM12" i="15"/>
  <c r="DL12" i="15"/>
  <c r="DK12" i="15"/>
  <c r="DJ12" i="15"/>
  <c r="DI12" i="15"/>
  <c r="DH12" i="15"/>
  <c r="DG12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1" i="15"/>
  <c r="CF11" i="15"/>
  <c r="CE11" i="15"/>
  <c r="CD11" i="15"/>
  <c r="CC11" i="15"/>
  <c r="CB11" i="15"/>
  <c r="CA11" i="15"/>
  <c r="BZ11" i="15"/>
  <c r="BY11" i="15"/>
  <c r="BX11" i="15"/>
  <c r="BW11" i="15"/>
  <c r="BV11" i="15"/>
  <c r="BU11" i="15"/>
  <c r="BT11" i="15"/>
  <c r="BS11" i="15"/>
  <c r="BR11" i="15"/>
  <c r="BQ11" i="15"/>
  <c r="BP11" i="15"/>
  <c r="BO11" i="15"/>
  <c r="BN11" i="15"/>
  <c r="BM11" i="15"/>
  <c r="BL11" i="15"/>
  <c r="BK11" i="15"/>
  <c r="BJ11" i="15"/>
  <c r="BI11" i="15"/>
  <c r="BH11" i="15"/>
  <c r="BG11" i="15"/>
  <c r="BF11" i="15"/>
  <c r="BE11" i="15"/>
  <c r="BD11" i="15"/>
  <c r="BC11" i="15"/>
  <c r="BB11" i="15"/>
  <c r="BA11" i="15"/>
  <c r="AZ11" i="15"/>
  <c r="AY11" i="15"/>
  <c r="AX11" i="15"/>
  <c r="AW11" i="15"/>
  <c r="AV11" i="15"/>
  <c r="AU11" i="15"/>
  <c r="AT11" i="15"/>
  <c r="AS11" i="15"/>
  <c r="AR11" i="15"/>
  <c r="AQ11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FK11" i="15" s="1"/>
  <c r="J11" i="15"/>
  <c r="I11" i="15"/>
  <c r="H11" i="15"/>
  <c r="FF11" i="15"/>
  <c r="FE11" i="15"/>
  <c r="FD11" i="15"/>
  <c r="FC11" i="15"/>
  <c r="FB11" i="15"/>
  <c r="FA11" i="15"/>
  <c r="EZ11" i="15"/>
  <c r="EY11" i="15"/>
  <c r="EX11" i="15"/>
  <c r="EW11" i="15"/>
  <c r="EV11" i="15"/>
  <c r="EU11" i="15"/>
  <c r="ET11" i="15"/>
  <c r="ES11" i="15"/>
  <c r="ER11" i="15"/>
  <c r="EQ11" i="15"/>
  <c r="EP11" i="15"/>
  <c r="EO11" i="15"/>
  <c r="EN11" i="15"/>
  <c r="EM11" i="15"/>
  <c r="EL11" i="15"/>
  <c r="EK11" i="15"/>
  <c r="EJ11" i="15"/>
  <c r="EI11" i="15"/>
  <c r="EH11" i="15"/>
  <c r="EG11" i="15"/>
  <c r="EF11" i="15"/>
  <c r="EE11" i="15"/>
  <c r="ED11" i="15"/>
  <c r="EC11" i="15"/>
  <c r="EB11" i="15"/>
  <c r="EA11" i="15"/>
  <c r="DZ11" i="15"/>
  <c r="DY11" i="15"/>
  <c r="DX11" i="15"/>
  <c r="DW11" i="15"/>
  <c r="DV11" i="15"/>
  <c r="DU11" i="15"/>
  <c r="DT11" i="15"/>
  <c r="DS11" i="15"/>
  <c r="DR11" i="15"/>
  <c r="DQ11" i="15"/>
  <c r="DP11" i="15"/>
  <c r="DO11" i="15"/>
  <c r="DN11" i="15"/>
  <c r="DM11" i="15"/>
  <c r="DL11" i="15"/>
  <c r="DK11" i="15"/>
  <c r="DJ11" i="15"/>
  <c r="DI11" i="15"/>
  <c r="DH11" i="15"/>
  <c r="DG11" i="15"/>
  <c r="DF11" i="15"/>
  <c r="DE11" i="15"/>
  <c r="DD11" i="15"/>
  <c r="DC11" i="15"/>
  <c r="DB11" i="15"/>
  <c r="DA11" i="15"/>
  <c r="CZ11" i="15"/>
  <c r="CY11" i="15"/>
  <c r="CX11" i="15"/>
  <c r="CW11" i="15"/>
  <c r="CV11" i="15"/>
  <c r="CU11" i="15"/>
  <c r="CT11" i="15"/>
  <c r="CS11" i="15"/>
  <c r="CR11" i="15"/>
  <c r="CQ11" i="15"/>
  <c r="CP11" i="15"/>
  <c r="CO11" i="15"/>
  <c r="CN11" i="15"/>
  <c r="CM11" i="15"/>
  <c r="CL11" i="15"/>
  <c r="CK11" i="15"/>
  <c r="CJ11" i="15"/>
  <c r="CI11" i="15"/>
  <c r="CH11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P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FF10" i="15"/>
  <c r="FE10" i="15"/>
  <c r="FD10" i="15"/>
  <c r="FC10" i="15"/>
  <c r="FB10" i="15"/>
  <c r="FA10" i="15"/>
  <c r="EZ10" i="15"/>
  <c r="EY10" i="15"/>
  <c r="EX10" i="15"/>
  <c r="EW10" i="15"/>
  <c r="EV10" i="15"/>
  <c r="EU10" i="15"/>
  <c r="ET10" i="15"/>
  <c r="ES10" i="15"/>
  <c r="ER10" i="15"/>
  <c r="EQ10" i="15"/>
  <c r="EP10" i="15"/>
  <c r="EO10" i="15"/>
  <c r="EN10" i="15"/>
  <c r="EM10" i="15"/>
  <c r="EL10" i="15"/>
  <c r="EK10" i="15"/>
  <c r="EJ10" i="15"/>
  <c r="EI10" i="15"/>
  <c r="EH10" i="15"/>
  <c r="EG10" i="15"/>
  <c r="EF10" i="15"/>
  <c r="EE10" i="15"/>
  <c r="ED10" i="15"/>
  <c r="EC10" i="15"/>
  <c r="EB10" i="15"/>
  <c r="EA10" i="15"/>
  <c r="DZ10" i="15"/>
  <c r="DY10" i="15"/>
  <c r="DX10" i="15"/>
  <c r="DW10" i="15"/>
  <c r="DV10" i="15"/>
  <c r="DU10" i="15"/>
  <c r="DT10" i="15"/>
  <c r="DS10" i="15"/>
  <c r="DR10" i="15"/>
  <c r="DQ10" i="15"/>
  <c r="DP10" i="15"/>
  <c r="DO10" i="15"/>
  <c r="DN10" i="15"/>
  <c r="DM10" i="15"/>
  <c r="DL10" i="15"/>
  <c r="DK10" i="15"/>
  <c r="DJ10" i="15"/>
  <c r="DI10" i="15"/>
  <c r="DH10" i="15"/>
  <c r="DG10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FP10" i="15" s="1"/>
  <c r="CJ10" i="15"/>
  <c r="CI10" i="15"/>
  <c r="CH10" i="15"/>
  <c r="CG9" i="15"/>
  <c r="CF9" i="15"/>
  <c r="CE9" i="15"/>
  <c r="CD9" i="15"/>
  <c r="CC9" i="15"/>
  <c r="CB9" i="15"/>
  <c r="CA9" i="15"/>
  <c r="BZ9" i="15"/>
  <c r="BY9" i="15"/>
  <c r="BX9" i="15"/>
  <c r="BW9" i="15"/>
  <c r="BV9" i="15"/>
  <c r="BU9" i="15"/>
  <c r="BT9" i="15"/>
  <c r="BS9" i="15"/>
  <c r="BR9" i="15"/>
  <c r="BQ9" i="15"/>
  <c r="BP9" i="15"/>
  <c r="BO9" i="15"/>
  <c r="BN9" i="15"/>
  <c r="BM9" i="15"/>
  <c r="BL9" i="15"/>
  <c r="BK9" i="15"/>
  <c r="BJ9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AW9" i="15"/>
  <c r="AV9" i="15"/>
  <c r="AU9" i="15"/>
  <c r="AT9" i="15"/>
  <c r="AS9" i="15"/>
  <c r="AR9" i="15"/>
  <c r="AQ9" i="15"/>
  <c r="AP9" i="15"/>
  <c r="AO9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FF9" i="15"/>
  <c r="FE9" i="15"/>
  <c r="FD9" i="15"/>
  <c r="FC9" i="15"/>
  <c r="FB9" i="15"/>
  <c r="FA9" i="15"/>
  <c r="EZ9" i="15"/>
  <c r="EY9" i="15"/>
  <c r="EX9" i="15"/>
  <c r="EW9" i="15"/>
  <c r="EV9" i="15"/>
  <c r="EU9" i="15"/>
  <c r="ET9" i="15"/>
  <c r="ES9" i="15"/>
  <c r="ER9" i="15"/>
  <c r="EQ9" i="15"/>
  <c r="EP9" i="15"/>
  <c r="EO9" i="15"/>
  <c r="EN9" i="15"/>
  <c r="EM9" i="15"/>
  <c r="EL9" i="15"/>
  <c r="EK9" i="15"/>
  <c r="EJ9" i="15"/>
  <c r="EI9" i="15"/>
  <c r="EH9" i="15"/>
  <c r="EG9" i="15"/>
  <c r="EF9" i="15"/>
  <c r="EE9" i="15"/>
  <c r="ED9" i="15"/>
  <c r="EC9" i="15"/>
  <c r="EB9" i="15"/>
  <c r="EA9" i="15"/>
  <c r="DZ9" i="15"/>
  <c r="DY9" i="15"/>
  <c r="DX9" i="15"/>
  <c r="DW9" i="15"/>
  <c r="DV9" i="15"/>
  <c r="DU9" i="15"/>
  <c r="DT9" i="15"/>
  <c r="DS9" i="15"/>
  <c r="DR9" i="15"/>
  <c r="DQ9" i="15"/>
  <c r="DP9" i="15"/>
  <c r="DO9" i="15"/>
  <c r="DN9" i="15"/>
  <c r="DM9" i="15"/>
  <c r="DL9" i="15"/>
  <c r="DK9" i="15"/>
  <c r="DJ9" i="15"/>
  <c r="DI9" i="15"/>
  <c r="DH9" i="15"/>
  <c r="DG9" i="15"/>
  <c r="DF9" i="15"/>
  <c r="DE9" i="15"/>
  <c r="DD9" i="15"/>
  <c r="DC9" i="15"/>
  <c r="DB9" i="15"/>
  <c r="DA9" i="15"/>
  <c r="CZ9" i="15"/>
  <c r="CY9" i="15"/>
  <c r="CX9" i="15"/>
  <c r="CW9" i="15"/>
  <c r="CV9" i="15"/>
  <c r="CU9" i="15"/>
  <c r="CT9" i="15"/>
  <c r="CS9" i="15"/>
  <c r="CR9" i="15"/>
  <c r="CQ9" i="15"/>
  <c r="CP9" i="15"/>
  <c r="CO9" i="15"/>
  <c r="CN9" i="15"/>
  <c r="CM9" i="15"/>
  <c r="CL9" i="15"/>
  <c r="CK9" i="15"/>
  <c r="CJ9" i="15"/>
  <c r="CI9" i="15"/>
  <c r="CH9" i="15"/>
  <c r="CG8" i="15"/>
  <c r="CF8" i="15"/>
  <c r="CE8" i="15"/>
  <c r="CD8" i="15"/>
  <c r="CC8" i="15"/>
  <c r="CB8" i="15"/>
  <c r="CA8" i="15"/>
  <c r="BZ8" i="15"/>
  <c r="BY8" i="15"/>
  <c r="BX8" i="15"/>
  <c r="BW8" i="15"/>
  <c r="BV8" i="15"/>
  <c r="BU8" i="15"/>
  <c r="BT8" i="15"/>
  <c r="BS8" i="15"/>
  <c r="BR8" i="15"/>
  <c r="BQ8" i="15"/>
  <c r="BP8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BB8" i="15"/>
  <c r="BA8" i="15"/>
  <c r="AZ8" i="15"/>
  <c r="AY8" i="15"/>
  <c r="AX8" i="15"/>
  <c r="AW8" i="15"/>
  <c r="AV8" i="15"/>
  <c r="AU8" i="15"/>
  <c r="AT8" i="15"/>
  <c r="AS8" i="15"/>
  <c r="AR8" i="15"/>
  <c r="AQ8" i="15"/>
  <c r="AP8" i="15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FF8" i="15"/>
  <c r="FE8" i="15"/>
  <c r="FD8" i="15"/>
  <c r="FC8" i="15"/>
  <c r="FB8" i="15"/>
  <c r="FA8" i="15"/>
  <c r="EZ8" i="15"/>
  <c r="EY8" i="15"/>
  <c r="EX8" i="15"/>
  <c r="EW8" i="15"/>
  <c r="EV8" i="15"/>
  <c r="EU8" i="15"/>
  <c r="ET8" i="15"/>
  <c r="ES8" i="15"/>
  <c r="ER8" i="15"/>
  <c r="EQ8" i="15"/>
  <c r="EP8" i="15"/>
  <c r="EO8" i="15"/>
  <c r="EN8" i="15"/>
  <c r="EM8" i="15"/>
  <c r="EL8" i="15"/>
  <c r="EK8" i="15"/>
  <c r="EJ8" i="15"/>
  <c r="EI8" i="15"/>
  <c r="EH8" i="15"/>
  <c r="EG8" i="15"/>
  <c r="EF8" i="15"/>
  <c r="EE8" i="15"/>
  <c r="ED8" i="15"/>
  <c r="EC8" i="15"/>
  <c r="EB8" i="15"/>
  <c r="EA8" i="15"/>
  <c r="DZ8" i="15"/>
  <c r="DY8" i="15"/>
  <c r="DX8" i="15"/>
  <c r="DW8" i="15"/>
  <c r="DV8" i="15"/>
  <c r="DU8" i="15"/>
  <c r="DT8" i="15"/>
  <c r="DS8" i="15"/>
  <c r="DR8" i="15"/>
  <c r="DQ8" i="15"/>
  <c r="DP8" i="15"/>
  <c r="DO8" i="15"/>
  <c r="DN8" i="15"/>
  <c r="DM8" i="15"/>
  <c r="DL8" i="15"/>
  <c r="DK8" i="15"/>
  <c r="DJ8" i="15"/>
  <c r="DI8" i="15"/>
  <c r="DH8" i="15"/>
  <c r="DG8" i="15"/>
  <c r="DF8" i="15"/>
  <c r="DE8" i="15"/>
  <c r="DD8" i="15"/>
  <c r="DC8" i="15"/>
  <c r="DB8" i="15"/>
  <c r="DA8" i="15"/>
  <c r="CZ8" i="15"/>
  <c r="CY8" i="15"/>
  <c r="CX8" i="15"/>
  <c r="CW8" i="15"/>
  <c r="CV8" i="15"/>
  <c r="CU8" i="15"/>
  <c r="CT8" i="15"/>
  <c r="CS8" i="15"/>
  <c r="CR8" i="15"/>
  <c r="CQ8" i="15"/>
  <c r="CP8" i="15"/>
  <c r="CO8" i="15"/>
  <c r="CN8" i="15"/>
  <c r="CM8" i="15"/>
  <c r="CL8" i="15"/>
  <c r="CK8" i="15"/>
  <c r="CJ8" i="15"/>
  <c r="CI8" i="15"/>
  <c r="FS8" i="15" s="1"/>
  <c r="CH8" i="15"/>
  <c r="CG7" i="15"/>
  <c r="CF7" i="15"/>
  <c r="CE7" i="15"/>
  <c r="CD7" i="15"/>
  <c r="CC7" i="15"/>
  <c r="CB7" i="15"/>
  <c r="CA7" i="15"/>
  <c r="BZ7" i="15"/>
  <c r="BY7" i="15"/>
  <c r="BX7" i="15"/>
  <c r="BW7" i="15"/>
  <c r="BV7" i="15"/>
  <c r="BU7" i="15"/>
  <c r="BT7" i="15"/>
  <c r="BS7" i="15"/>
  <c r="BR7" i="15"/>
  <c r="BQ7" i="15"/>
  <c r="BP7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BB7" i="15"/>
  <c r="BA7" i="15"/>
  <c r="AZ7" i="15"/>
  <c r="AY7" i="15"/>
  <c r="AX7" i="15"/>
  <c r="AW7" i="15"/>
  <c r="AV7" i="15"/>
  <c r="AU7" i="15"/>
  <c r="AT7" i="15"/>
  <c r="AS7" i="15"/>
  <c r="AR7" i="15"/>
  <c r="AQ7" i="15"/>
  <c r="AP7" i="15"/>
  <c r="AO7" i="15"/>
  <c r="AN7" i="15"/>
  <c r="AM7" i="15"/>
  <c r="AL7" i="15"/>
  <c r="AK7" i="15"/>
  <c r="AJ7" i="15"/>
  <c r="AI7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FN7" i="15" s="1"/>
  <c r="J7" i="15"/>
  <c r="I7" i="15"/>
  <c r="H7" i="15"/>
  <c r="FF7" i="15"/>
  <c r="FE7" i="15"/>
  <c r="FD7" i="15"/>
  <c r="FC7" i="15"/>
  <c r="FB7" i="15"/>
  <c r="FA7" i="15"/>
  <c r="EZ7" i="15"/>
  <c r="EY7" i="15"/>
  <c r="EX7" i="15"/>
  <c r="EW7" i="15"/>
  <c r="EV7" i="15"/>
  <c r="EU7" i="15"/>
  <c r="ET7" i="15"/>
  <c r="ES7" i="15"/>
  <c r="ER7" i="15"/>
  <c r="EQ7" i="15"/>
  <c r="EP7" i="15"/>
  <c r="EO7" i="15"/>
  <c r="EN7" i="15"/>
  <c r="EM7" i="15"/>
  <c r="EL7" i="15"/>
  <c r="EK7" i="15"/>
  <c r="EJ7" i="15"/>
  <c r="EI7" i="15"/>
  <c r="EH7" i="15"/>
  <c r="EG7" i="15"/>
  <c r="EF7" i="15"/>
  <c r="EE7" i="15"/>
  <c r="ED7" i="15"/>
  <c r="EC7" i="15"/>
  <c r="EB7" i="15"/>
  <c r="EA7" i="15"/>
  <c r="DZ7" i="15"/>
  <c r="DY7" i="15"/>
  <c r="DX7" i="15"/>
  <c r="DW7" i="15"/>
  <c r="DV7" i="15"/>
  <c r="DU7" i="15"/>
  <c r="DT7" i="15"/>
  <c r="DS7" i="15"/>
  <c r="DR7" i="15"/>
  <c r="DQ7" i="15"/>
  <c r="DP7" i="15"/>
  <c r="DO7" i="15"/>
  <c r="DN7" i="15"/>
  <c r="DM7" i="15"/>
  <c r="DL7" i="15"/>
  <c r="DK7" i="15"/>
  <c r="DJ7" i="15"/>
  <c r="DI7" i="15"/>
  <c r="DH7" i="15"/>
  <c r="DG7" i="15"/>
  <c r="DF7" i="15"/>
  <c r="DE7" i="15"/>
  <c r="DD7" i="15"/>
  <c r="DC7" i="15"/>
  <c r="DB7" i="15"/>
  <c r="DA7" i="15"/>
  <c r="CZ7" i="15"/>
  <c r="CY7" i="15"/>
  <c r="CX7" i="15"/>
  <c r="CW7" i="15"/>
  <c r="CV7" i="15"/>
  <c r="CU7" i="15"/>
  <c r="CT7" i="15"/>
  <c r="CS7" i="15"/>
  <c r="CR7" i="15"/>
  <c r="CQ7" i="15"/>
  <c r="CP7" i="15"/>
  <c r="CO7" i="15"/>
  <c r="CN7" i="15"/>
  <c r="CM7" i="15"/>
  <c r="CL7" i="15"/>
  <c r="CK7" i="15"/>
  <c r="CJ7" i="15"/>
  <c r="CI7" i="15"/>
  <c r="CH7" i="15"/>
  <c r="CG6" i="15"/>
  <c r="CF6" i="15"/>
  <c r="CE6" i="15"/>
  <c r="CD6" i="15"/>
  <c r="CD45" i="15" s="1"/>
  <c r="CC6" i="15"/>
  <c r="CB6" i="15"/>
  <c r="CA6" i="15"/>
  <c r="BZ6" i="15"/>
  <c r="BZ43" i="15" s="1"/>
  <c r="BY6" i="15"/>
  <c r="BX6" i="15"/>
  <c r="BW6" i="15"/>
  <c r="BV6" i="15"/>
  <c r="BV46" i="15" s="1"/>
  <c r="BU6" i="15"/>
  <c r="BT6" i="15"/>
  <c r="BS6" i="15"/>
  <c r="BR6" i="15"/>
  <c r="BR46" i="15" s="1"/>
  <c r="BQ6" i="15"/>
  <c r="BP6" i="15"/>
  <c r="BO6" i="15"/>
  <c r="BN6" i="15"/>
  <c r="BN46" i="15" s="1"/>
  <c r="BM6" i="15"/>
  <c r="BL6" i="15"/>
  <c r="BK6" i="15"/>
  <c r="BJ6" i="15"/>
  <c r="BJ46" i="15" s="1"/>
  <c r="BI6" i="15"/>
  <c r="BH6" i="15"/>
  <c r="BG6" i="15"/>
  <c r="BF6" i="15"/>
  <c r="BF46" i="15" s="1"/>
  <c r="BE6" i="15"/>
  <c r="BD6" i="15"/>
  <c r="BC6" i="15"/>
  <c r="BB6" i="15"/>
  <c r="BB46" i="15" s="1"/>
  <c r="BA6" i="15"/>
  <c r="AZ6" i="15"/>
  <c r="AY6" i="15"/>
  <c r="AX6" i="15"/>
  <c r="AX46" i="15" s="1"/>
  <c r="AW6" i="15"/>
  <c r="AV6" i="15"/>
  <c r="AU6" i="15"/>
  <c r="AT6" i="15"/>
  <c r="AT46" i="15" s="1"/>
  <c r="AS6" i="15"/>
  <c r="AR6" i="15"/>
  <c r="AQ6" i="15"/>
  <c r="AP6" i="15"/>
  <c r="AP46" i="15" s="1"/>
  <c r="AO6" i="15"/>
  <c r="AN6" i="15"/>
  <c r="AM6" i="15"/>
  <c r="AL6" i="15"/>
  <c r="AL45" i="15" s="1"/>
  <c r="AK6" i="15"/>
  <c r="AJ6" i="15"/>
  <c r="AI6" i="15"/>
  <c r="AH6" i="15"/>
  <c r="AH45" i="15" s="1"/>
  <c r="AG6" i="15"/>
  <c r="AF6" i="15"/>
  <c r="AE6" i="15"/>
  <c r="AD6" i="15"/>
  <c r="AD45" i="15" s="1"/>
  <c r="AC6" i="15"/>
  <c r="AB6" i="15"/>
  <c r="AA6" i="15"/>
  <c r="Z6" i="15"/>
  <c r="Z44" i="15" s="1"/>
  <c r="Y6" i="15"/>
  <c r="X6" i="15"/>
  <c r="W6" i="15"/>
  <c r="V6" i="15"/>
  <c r="V43" i="15" s="1"/>
  <c r="U6" i="15"/>
  <c r="T6" i="15"/>
  <c r="S6" i="15"/>
  <c r="R6" i="15"/>
  <c r="R46" i="15" s="1"/>
  <c r="Q6" i="15"/>
  <c r="P6" i="15"/>
  <c r="O6" i="15"/>
  <c r="N6" i="15"/>
  <c r="N46" i="15" s="1"/>
  <c r="M6" i="15"/>
  <c r="L6" i="15"/>
  <c r="K6" i="15"/>
  <c r="J6" i="15"/>
  <c r="I6" i="15"/>
  <c r="H6" i="15"/>
  <c r="FF6" i="15"/>
  <c r="FE6" i="15"/>
  <c r="FE45" i="15" s="1"/>
  <c r="FD6" i="15"/>
  <c r="FC6" i="15"/>
  <c r="FB6" i="15"/>
  <c r="FA6" i="15"/>
  <c r="FA46" i="15" s="1"/>
  <c r="EZ6" i="15"/>
  <c r="EY6" i="15"/>
  <c r="EX6" i="15"/>
  <c r="EW6" i="15"/>
  <c r="EW46" i="15" s="1"/>
  <c r="EV6" i="15"/>
  <c r="EU6" i="15"/>
  <c r="ET6" i="15"/>
  <c r="ES6" i="15"/>
  <c r="ES43" i="15" s="1"/>
  <c r="ER6" i="15"/>
  <c r="EQ6" i="15"/>
  <c r="EP6" i="15"/>
  <c r="EO6" i="15"/>
  <c r="EO45" i="15" s="1"/>
  <c r="EN6" i="15"/>
  <c r="EM6" i="15"/>
  <c r="EL6" i="15"/>
  <c r="EK6" i="15"/>
  <c r="EK46" i="15" s="1"/>
  <c r="EJ6" i="15"/>
  <c r="EI6" i="15"/>
  <c r="EH6" i="15"/>
  <c r="EG6" i="15"/>
  <c r="EF6" i="15"/>
  <c r="EE6" i="15"/>
  <c r="ED6" i="15"/>
  <c r="EC6" i="15"/>
  <c r="EC43" i="15" s="1"/>
  <c r="EB6" i="15"/>
  <c r="EA6" i="15"/>
  <c r="DZ6" i="15"/>
  <c r="DY6" i="15"/>
  <c r="DY43" i="15" s="1"/>
  <c r="DX6" i="15"/>
  <c r="DW6" i="15"/>
  <c r="DV6" i="15"/>
  <c r="DU6" i="15"/>
  <c r="DU43" i="15" s="1"/>
  <c r="DT6" i="15"/>
  <c r="DS6" i="15"/>
  <c r="DR6" i="15"/>
  <c r="DQ6" i="15"/>
  <c r="DQ43" i="15" s="1"/>
  <c r="DP6" i="15"/>
  <c r="DO6" i="15"/>
  <c r="DN6" i="15"/>
  <c r="DM6" i="15"/>
  <c r="DM43" i="15" s="1"/>
  <c r="DL6" i="15"/>
  <c r="DK6" i="15"/>
  <c r="DJ6" i="15"/>
  <c r="DI6" i="15"/>
  <c r="DI43" i="15" s="1"/>
  <c r="DH6" i="15"/>
  <c r="DG6" i="15"/>
  <c r="DF6" i="15"/>
  <c r="DE6" i="15"/>
  <c r="DE43" i="15" s="1"/>
  <c r="DD6" i="15"/>
  <c r="DC6" i="15"/>
  <c r="DB6" i="15"/>
  <c r="DA6" i="15"/>
  <c r="DA43" i="15" s="1"/>
  <c r="CZ6" i="15"/>
  <c r="CY6" i="15"/>
  <c r="CX6" i="15"/>
  <c r="CW6" i="15"/>
  <c r="CW43" i="15" s="1"/>
  <c r="CV6" i="15"/>
  <c r="CU6" i="15"/>
  <c r="CT6" i="15"/>
  <c r="CS6" i="15"/>
  <c r="CS43" i="15" s="1"/>
  <c r="CR6" i="15"/>
  <c r="CQ6" i="15"/>
  <c r="CP6" i="15"/>
  <c r="CO6" i="15"/>
  <c r="CO43" i="15" s="1"/>
  <c r="CN6" i="15"/>
  <c r="CM6" i="15"/>
  <c r="CL6" i="15"/>
  <c r="CK6" i="15"/>
  <c r="FS6" i="15" s="1"/>
  <c r="CJ6" i="15"/>
  <c r="CI6" i="15"/>
  <c r="CH6" i="15"/>
  <c r="CG5" i="15"/>
  <c r="CG43" i="15" s="1"/>
  <c r="CF5" i="15"/>
  <c r="CE5" i="15"/>
  <c r="CD5" i="15"/>
  <c r="CC5" i="15"/>
  <c r="CC44" i="15" s="1"/>
  <c r="CB5" i="15"/>
  <c r="CA5" i="15"/>
  <c r="BZ5" i="15"/>
  <c r="BY5" i="15"/>
  <c r="BY46" i="15" s="1"/>
  <c r="BX5" i="15"/>
  <c r="BW5" i="15"/>
  <c r="BV5" i="15"/>
  <c r="BU5" i="15"/>
  <c r="BU45" i="15" s="1"/>
  <c r="BT5" i="15"/>
  <c r="BS5" i="15"/>
  <c r="BR5" i="15"/>
  <c r="BQ5" i="15"/>
  <c r="BQ44" i="15" s="1"/>
  <c r="BP5" i="15"/>
  <c r="BO5" i="15"/>
  <c r="BN5" i="15"/>
  <c r="BM5" i="15"/>
  <c r="BM46" i="15" s="1"/>
  <c r="BL5" i="15"/>
  <c r="BK5" i="15"/>
  <c r="BJ5" i="15"/>
  <c r="BI5" i="15"/>
  <c r="BI45" i="15" s="1"/>
  <c r="BH5" i="15"/>
  <c r="BG5" i="15"/>
  <c r="BF5" i="15"/>
  <c r="BE5" i="15"/>
  <c r="BE45" i="15" s="1"/>
  <c r="BD5" i="15"/>
  <c r="BC5" i="15"/>
  <c r="BB5" i="15"/>
  <c r="BA5" i="15"/>
  <c r="BA45" i="15" s="1"/>
  <c r="AZ5" i="15"/>
  <c r="AY5" i="15"/>
  <c r="AX5" i="15"/>
  <c r="AW5" i="15"/>
  <c r="AW45" i="15" s="1"/>
  <c r="AV5" i="15"/>
  <c r="AU5" i="15"/>
  <c r="AT5" i="15"/>
  <c r="AS5" i="15"/>
  <c r="AS45" i="15" s="1"/>
  <c r="AR5" i="15"/>
  <c r="AQ5" i="15"/>
  <c r="AP5" i="15"/>
  <c r="AO5" i="15"/>
  <c r="AO46" i="15" s="1"/>
  <c r="AN5" i="15"/>
  <c r="AM5" i="15"/>
  <c r="AL5" i="15"/>
  <c r="AK5" i="15"/>
  <c r="AK45" i="15" s="1"/>
  <c r="AJ5" i="15"/>
  <c r="AI5" i="15"/>
  <c r="AH5" i="15"/>
  <c r="AG5" i="15"/>
  <c r="AG45" i="15" s="1"/>
  <c r="AF5" i="15"/>
  <c r="AE5" i="15"/>
  <c r="AD5" i="15"/>
  <c r="AC5" i="15"/>
  <c r="AC45" i="15" s="1"/>
  <c r="AB5" i="15"/>
  <c r="AA5" i="15"/>
  <c r="Z5" i="15"/>
  <c r="Y5" i="15"/>
  <c r="Y44" i="15" s="1"/>
  <c r="X5" i="15"/>
  <c r="W5" i="15"/>
  <c r="V5" i="15"/>
  <c r="U5" i="15"/>
  <c r="U43" i="15" s="1"/>
  <c r="T5" i="15"/>
  <c r="S5" i="15"/>
  <c r="R5" i="15"/>
  <c r="Q5" i="15"/>
  <c r="Q46" i="15" s="1"/>
  <c r="P5" i="15"/>
  <c r="O5" i="15"/>
  <c r="N5" i="15"/>
  <c r="M5" i="15"/>
  <c r="M46" i="15" s="1"/>
  <c r="L5" i="15"/>
  <c r="K5" i="15"/>
  <c r="J5" i="15"/>
  <c r="I5" i="15"/>
  <c r="I45" i="15" s="1"/>
  <c r="H5" i="15"/>
  <c r="FF5" i="15"/>
  <c r="FE5" i="15"/>
  <c r="FD5" i="15"/>
  <c r="FD45" i="15" s="1"/>
  <c r="FC5" i="15"/>
  <c r="FB5" i="15"/>
  <c r="FA5" i="15"/>
  <c r="EZ5" i="15"/>
  <c r="EZ46" i="15" s="1"/>
  <c r="EY5" i="15"/>
  <c r="EX5" i="15"/>
  <c r="EW5" i="15"/>
  <c r="EV5" i="15"/>
  <c r="EU5" i="15"/>
  <c r="ET5" i="15"/>
  <c r="ES5" i="15"/>
  <c r="ER5" i="15"/>
  <c r="ER44" i="15" s="1"/>
  <c r="EQ5" i="15"/>
  <c r="EP5" i="15"/>
  <c r="EO5" i="15"/>
  <c r="EN5" i="15"/>
  <c r="EN45" i="15" s="1"/>
  <c r="EM5" i="15"/>
  <c r="EL5" i="15"/>
  <c r="EK5" i="15"/>
  <c r="EJ5" i="15"/>
  <c r="EJ46" i="15" s="1"/>
  <c r="EI5" i="15"/>
  <c r="EH5" i="15"/>
  <c r="EG5" i="15"/>
  <c r="EF5" i="15"/>
  <c r="EF46" i="15" s="1"/>
  <c r="EE5" i="15"/>
  <c r="ED5" i="15"/>
  <c r="EC5" i="15"/>
  <c r="EB5" i="15"/>
  <c r="EB44" i="15" s="1"/>
  <c r="EA5" i="15"/>
  <c r="DZ5" i="15"/>
  <c r="DY5" i="15"/>
  <c r="DX5" i="15"/>
  <c r="DX46" i="15" s="1"/>
  <c r="DW5" i="15"/>
  <c r="DV5" i="15"/>
  <c r="DU5" i="15"/>
  <c r="DT5" i="15"/>
  <c r="DT46" i="15" s="1"/>
  <c r="DS5" i="15"/>
  <c r="DR5" i="15"/>
  <c r="DQ5" i="15"/>
  <c r="DP5" i="15"/>
  <c r="DP46" i="15" s="1"/>
  <c r="DO5" i="15"/>
  <c r="DN5" i="15"/>
  <c r="DM5" i="15"/>
  <c r="DL5" i="15"/>
  <c r="DL46" i="15" s="1"/>
  <c r="DK5" i="15"/>
  <c r="DJ5" i="15"/>
  <c r="DI5" i="15"/>
  <c r="DH5" i="15"/>
  <c r="DH46" i="15" s="1"/>
  <c r="DG5" i="15"/>
  <c r="DF5" i="15"/>
  <c r="DE5" i="15"/>
  <c r="DD5" i="15"/>
  <c r="DD46" i="15" s="1"/>
  <c r="DC5" i="15"/>
  <c r="DB5" i="15"/>
  <c r="DA5" i="15"/>
  <c r="CZ5" i="15"/>
  <c r="CZ46" i="15" s="1"/>
  <c r="CY5" i="15"/>
  <c r="CX5" i="15"/>
  <c r="CW5" i="15"/>
  <c r="CV5" i="15"/>
  <c r="CV46" i="15" s="1"/>
  <c r="CU5" i="15"/>
  <c r="CT5" i="15"/>
  <c r="CS5" i="15"/>
  <c r="CR5" i="15"/>
  <c r="CR46" i="15" s="1"/>
  <c r="CQ5" i="15"/>
  <c r="CP5" i="15"/>
  <c r="CO5" i="15"/>
  <c r="CN5" i="15"/>
  <c r="CN46" i="15" s="1"/>
  <c r="CM5" i="15"/>
  <c r="CL5" i="15"/>
  <c r="CK5" i="15"/>
  <c r="CJ5" i="15"/>
  <c r="FQ5" i="15" s="1"/>
  <c r="CI5" i="15"/>
  <c r="CH5" i="15"/>
  <c r="CG4" i="15"/>
  <c r="CF4" i="15"/>
  <c r="CF46" i="15" s="1"/>
  <c r="CE4" i="15"/>
  <c r="CD4" i="15"/>
  <c r="CC4" i="15"/>
  <c r="CB4" i="15"/>
  <c r="CB43" i="15" s="1"/>
  <c r="CA4" i="15"/>
  <c r="BZ4" i="15"/>
  <c r="BY4" i="15"/>
  <c r="BX4" i="15"/>
  <c r="BX46" i="15" s="1"/>
  <c r="BW4" i="15"/>
  <c r="BV4" i="15"/>
  <c r="BU4" i="15"/>
  <c r="BT4" i="15"/>
  <c r="BT44" i="15" s="1"/>
  <c r="BS4" i="15"/>
  <c r="BR4" i="15"/>
  <c r="BQ4" i="15"/>
  <c r="BP4" i="15"/>
  <c r="BP44" i="15" s="1"/>
  <c r="BO4" i="15"/>
  <c r="BN4" i="15"/>
  <c r="BM4" i="15"/>
  <c r="BL4" i="15"/>
  <c r="BL44" i="15" s="1"/>
  <c r="BK4" i="15"/>
  <c r="BJ4" i="15"/>
  <c r="BI4" i="15"/>
  <c r="BH4" i="15"/>
  <c r="BH44" i="15" s="1"/>
  <c r="BG4" i="15"/>
  <c r="BF4" i="15"/>
  <c r="BE4" i="15"/>
  <c r="BD4" i="15"/>
  <c r="BD44" i="15" s="1"/>
  <c r="BC4" i="15"/>
  <c r="BB4" i="15"/>
  <c r="BA4" i="15"/>
  <c r="AZ4" i="15"/>
  <c r="AZ44" i="15" s="1"/>
  <c r="AY4" i="15"/>
  <c r="AX4" i="15"/>
  <c r="AW4" i="15"/>
  <c r="AV4" i="15"/>
  <c r="AV44" i="15" s="1"/>
  <c r="AU4" i="15"/>
  <c r="AT4" i="15"/>
  <c r="AS4" i="15"/>
  <c r="AR4" i="15"/>
  <c r="AR44" i="15" s="1"/>
  <c r="AQ4" i="15"/>
  <c r="AP4" i="15"/>
  <c r="AO4" i="15"/>
  <c r="AN4" i="15"/>
  <c r="AN46" i="15" s="1"/>
  <c r="AM4" i="15"/>
  <c r="AL4" i="15"/>
  <c r="AK4" i="15"/>
  <c r="AJ4" i="15"/>
  <c r="AJ45" i="15" s="1"/>
  <c r="AI4" i="15"/>
  <c r="AH4" i="15"/>
  <c r="AG4" i="15"/>
  <c r="AF4" i="15"/>
  <c r="AF45" i="15" s="1"/>
  <c r="AE4" i="15"/>
  <c r="AD4" i="15"/>
  <c r="AC4" i="15"/>
  <c r="AB4" i="15"/>
  <c r="AB44" i="15" s="1"/>
  <c r="AA4" i="15"/>
  <c r="Z4" i="15"/>
  <c r="Y4" i="15"/>
  <c r="X4" i="15"/>
  <c r="X44" i="15" s="1"/>
  <c r="W4" i="15"/>
  <c r="V4" i="15"/>
  <c r="U4" i="15"/>
  <c r="T4" i="15"/>
  <c r="T43" i="15" s="1"/>
  <c r="S4" i="15"/>
  <c r="R4" i="15"/>
  <c r="Q4" i="15"/>
  <c r="P4" i="15"/>
  <c r="P46" i="15" s="1"/>
  <c r="O4" i="15"/>
  <c r="N4" i="15"/>
  <c r="M4" i="15"/>
  <c r="L4" i="15"/>
  <c r="L46" i="15" s="1"/>
  <c r="K4" i="15"/>
  <c r="J4" i="15"/>
  <c r="I4" i="15"/>
  <c r="H4" i="15"/>
  <c r="H46" i="15" s="1"/>
  <c r="FF4" i="15"/>
  <c r="FE4" i="15"/>
  <c r="FD4" i="15"/>
  <c r="FC4" i="15"/>
  <c r="FC44" i="15" s="1"/>
  <c r="FB4" i="15"/>
  <c r="FA4" i="15"/>
  <c r="EZ4" i="15"/>
  <c r="EY4" i="15"/>
  <c r="EY45" i="15" s="1"/>
  <c r="EX4" i="15"/>
  <c r="EW4" i="15"/>
  <c r="EV4" i="15"/>
  <c r="EU4" i="15"/>
  <c r="EU43" i="15" s="1"/>
  <c r="ET4" i="15"/>
  <c r="ES4" i="15"/>
  <c r="ER4" i="15"/>
  <c r="EQ4" i="15"/>
  <c r="EQ44" i="15" s="1"/>
  <c r="EP4" i="15"/>
  <c r="EO4" i="15"/>
  <c r="EN4" i="15"/>
  <c r="EM4" i="15"/>
  <c r="EM45" i="15" s="1"/>
  <c r="EL4" i="15"/>
  <c r="EK4" i="15"/>
  <c r="EJ4" i="15"/>
  <c r="EI4" i="15"/>
  <c r="EH4" i="15"/>
  <c r="EG4" i="15"/>
  <c r="EF4" i="15"/>
  <c r="EE4" i="15"/>
  <c r="EE43" i="15" s="1"/>
  <c r="ED4" i="15"/>
  <c r="EC4" i="15"/>
  <c r="EB4" i="15"/>
  <c r="EA4" i="15"/>
  <c r="EA44" i="15" s="1"/>
  <c r="DZ4" i="15"/>
  <c r="DY4" i="15"/>
  <c r="DX4" i="15"/>
  <c r="DW4" i="15"/>
  <c r="DW45" i="15" s="1"/>
  <c r="DV4" i="15"/>
  <c r="DU4" i="15"/>
  <c r="DT4" i="15"/>
  <c r="DS4" i="15"/>
  <c r="DS45" i="15" s="1"/>
  <c r="DR4" i="15"/>
  <c r="DQ4" i="15"/>
  <c r="DP4" i="15"/>
  <c r="DO4" i="15"/>
  <c r="DO45" i="15" s="1"/>
  <c r="DN4" i="15"/>
  <c r="DM4" i="15"/>
  <c r="DL4" i="15"/>
  <c r="DK4" i="15"/>
  <c r="DK45" i="15" s="1"/>
  <c r="DJ4" i="15"/>
  <c r="DI4" i="15"/>
  <c r="DH4" i="15"/>
  <c r="DG4" i="15"/>
  <c r="DG45" i="15" s="1"/>
  <c r="DF4" i="15"/>
  <c r="DE4" i="15"/>
  <c r="DD4" i="15"/>
  <c r="DC4" i="15"/>
  <c r="DC45" i="15" s="1"/>
  <c r="DB4" i="15"/>
  <c r="DA4" i="15"/>
  <c r="CZ4" i="15"/>
  <c r="CY4" i="15"/>
  <c r="CY45" i="15" s="1"/>
  <c r="CX4" i="15"/>
  <c r="CW4" i="15"/>
  <c r="CV4" i="15"/>
  <c r="CU4" i="15"/>
  <c r="CU45" i="15" s="1"/>
  <c r="CT4" i="15"/>
  <c r="CS4" i="15"/>
  <c r="CR4" i="15"/>
  <c r="CQ4" i="15"/>
  <c r="CQ45" i="15" s="1"/>
  <c r="CP4" i="15"/>
  <c r="CO4" i="15"/>
  <c r="CN4" i="15"/>
  <c r="CM4" i="15"/>
  <c r="CM45" i="15" s="1"/>
  <c r="CL4" i="15"/>
  <c r="CK4" i="15"/>
  <c r="CJ4" i="15"/>
  <c r="CI4" i="15"/>
  <c r="CH4" i="15"/>
  <c r="CG3" i="15"/>
  <c r="CF3" i="15"/>
  <c r="CE3" i="15"/>
  <c r="CE44" i="15" s="1"/>
  <c r="CD3" i="15"/>
  <c r="CC3" i="15"/>
  <c r="CB3" i="15"/>
  <c r="CA3" i="15"/>
  <c r="BZ3" i="15"/>
  <c r="BY3" i="15"/>
  <c r="BX3" i="15"/>
  <c r="BW3" i="15"/>
  <c r="BV3" i="15"/>
  <c r="BU3" i="15"/>
  <c r="BT3" i="15"/>
  <c r="BS3" i="15"/>
  <c r="BS43" i="15" s="1"/>
  <c r="BR3" i="15"/>
  <c r="BQ3" i="15"/>
  <c r="BP3" i="15"/>
  <c r="BO3" i="15"/>
  <c r="BN3" i="15"/>
  <c r="BM3" i="15"/>
  <c r="BL3" i="15"/>
  <c r="BK3" i="15"/>
  <c r="BK46" i="15" s="1"/>
  <c r="BJ3" i="15"/>
  <c r="BI3" i="15"/>
  <c r="BH3" i="15"/>
  <c r="BG3" i="15"/>
  <c r="BF3" i="15"/>
  <c r="BE3" i="15"/>
  <c r="BD3" i="15"/>
  <c r="BC3" i="15"/>
  <c r="BC43" i="15" s="1"/>
  <c r="BB3" i="15"/>
  <c r="BA3" i="15"/>
  <c r="AZ3" i="15"/>
  <c r="AY3" i="15"/>
  <c r="AX3" i="15"/>
  <c r="AW3" i="15"/>
  <c r="AV3" i="15"/>
  <c r="AU3" i="15"/>
  <c r="AU43" i="15" s="1"/>
  <c r="AT3" i="15"/>
  <c r="AS3" i="15"/>
  <c r="AR3" i="15"/>
  <c r="AQ3" i="15"/>
  <c r="AP3" i="15"/>
  <c r="AO3" i="15"/>
  <c r="AN3" i="15"/>
  <c r="AM3" i="15"/>
  <c r="AM45" i="15" s="1"/>
  <c r="AL3" i="15"/>
  <c r="AK3" i="15"/>
  <c r="AJ3" i="15"/>
  <c r="AI3" i="15"/>
  <c r="AH3" i="15"/>
  <c r="AG3" i="15"/>
  <c r="AF3" i="15"/>
  <c r="AE3" i="15"/>
  <c r="AE45" i="15" s="1"/>
  <c r="AD3" i="15"/>
  <c r="AC3" i="15"/>
  <c r="AB3" i="15"/>
  <c r="AA3" i="15"/>
  <c r="Z3" i="15"/>
  <c r="Y3" i="15"/>
  <c r="X3" i="15"/>
  <c r="W3" i="15"/>
  <c r="W44" i="15" s="1"/>
  <c r="V3" i="15"/>
  <c r="U3" i="15"/>
  <c r="T3" i="15"/>
  <c r="S3" i="15"/>
  <c r="S43" i="15" s="1"/>
  <c r="R3" i="15"/>
  <c r="Q3" i="15"/>
  <c r="P3" i="15"/>
  <c r="O3" i="15"/>
  <c r="O45" i="15" s="1"/>
  <c r="N3" i="15"/>
  <c r="M3" i="15"/>
  <c r="L3" i="15"/>
  <c r="K3" i="15"/>
  <c r="FM3" i="15" s="1"/>
  <c r="J3" i="15"/>
  <c r="I3" i="15"/>
  <c r="H3" i="15"/>
  <c r="FF3" i="15"/>
  <c r="FF43" i="15" s="1"/>
  <c r="FE3" i="15"/>
  <c r="FD3" i="15"/>
  <c r="FC3" i="15"/>
  <c r="FB3" i="15"/>
  <c r="FA3" i="15"/>
  <c r="EZ3" i="15"/>
  <c r="EY3" i="15"/>
  <c r="EX3" i="15"/>
  <c r="EW3" i="15"/>
  <c r="EV3" i="15"/>
  <c r="EU3" i="15"/>
  <c r="ET3" i="15"/>
  <c r="ES3" i="15"/>
  <c r="ER3" i="15"/>
  <c r="EQ3" i="15"/>
  <c r="EP3" i="15"/>
  <c r="EP43" i="15" s="1"/>
  <c r="EO3" i="15"/>
  <c r="EN3" i="15"/>
  <c r="EM3" i="15"/>
  <c r="EL3" i="15"/>
  <c r="EL44" i="15" s="1"/>
  <c r="EK3" i="15"/>
  <c r="EJ3" i="15"/>
  <c r="EI3" i="15"/>
  <c r="EH3" i="15"/>
  <c r="EH46" i="15" s="1"/>
  <c r="EG3" i="15"/>
  <c r="EF3" i="15"/>
  <c r="EE3" i="15"/>
  <c r="ED3" i="15"/>
  <c r="EC3" i="15"/>
  <c r="EB3" i="15"/>
  <c r="EA3" i="15"/>
  <c r="DZ3" i="15"/>
  <c r="DZ44" i="15" s="1"/>
  <c r="DY3" i="15"/>
  <c r="DX3" i="15"/>
  <c r="DW3" i="15"/>
  <c r="DV3" i="15"/>
  <c r="DV43" i="15" s="1"/>
  <c r="DU3" i="15"/>
  <c r="DT3" i="15"/>
  <c r="DS3" i="15"/>
  <c r="DR3" i="15"/>
  <c r="DQ3" i="15"/>
  <c r="DP3" i="15"/>
  <c r="DO3" i="15"/>
  <c r="DN3" i="15"/>
  <c r="DN43" i="15" s="1"/>
  <c r="DM3" i="15"/>
  <c r="DL3" i="15"/>
  <c r="DK3" i="15"/>
  <c r="DJ3" i="15"/>
  <c r="DJ44" i="15" s="1"/>
  <c r="DI3" i="15"/>
  <c r="DH3" i="15"/>
  <c r="DG3" i="15"/>
  <c r="DF3" i="15"/>
  <c r="DF43" i="15" s="1"/>
  <c r="DE3" i="15"/>
  <c r="DD3" i="15"/>
  <c r="DC3" i="15"/>
  <c r="DB3" i="15"/>
  <c r="DA3" i="15"/>
  <c r="CZ3" i="15"/>
  <c r="CY3" i="15"/>
  <c r="CX3" i="15"/>
  <c r="CX43" i="15" s="1"/>
  <c r="CW3" i="15"/>
  <c r="CV3" i="15"/>
  <c r="CU3" i="15"/>
  <c r="CT3" i="15"/>
  <c r="CT44" i="15" s="1"/>
  <c r="CS3" i="15"/>
  <c r="CR3" i="15"/>
  <c r="CQ3" i="15"/>
  <c r="CP3" i="15"/>
  <c r="CP43" i="15" s="1"/>
  <c r="CO3" i="15"/>
  <c r="CN3" i="15"/>
  <c r="CM3" i="15"/>
  <c r="CL3" i="15"/>
  <c r="CL44" i="15" s="1"/>
  <c r="CK3" i="15"/>
  <c r="CJ3" i="15"/>
  <c r="CI3" i="15"/>
  <c r="CH3" i="15"/>
  <c r="FP3" i="15" s="1"/>
  <c r="FH74" i="16"/>
  <c r="FI74" i="16"/>
  <c r="FJ74" i="16"/>
  <c r="FH75" i="16"/>
  <c r="FI75" i="16"/>
  <c r="FJ75" i="16"/>
  <c r="FH76" i="16"/>
  <c r="FI76" i="16"/>
  <c r="FJ76" i="16"/>
  <c r="FH77" i="16"/>
  <c r="FI77" i="16"/>
  <c r="FJ77" i="16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" i="13"/>
  <c r="K101" i="13"/>
  <c r="K99" i="13"/>
  <c r="K98" i="13"/>
  <c r="K95" i="13"/>
  <c r="K94" i="13"/>
  <c r="K93" i="13"/>
  <c r="K91" i="13"/>
  <c r="K89" i="13"/>
  <c r="K87" i="13"/>
  <c r="K83" i="13"/>
  <c r="K81" i="13"/>
  <c r="K79" i="13"/>
  <c r="K78" i="13"/>
  <c r="K77" i="13"/>
  <c r="K74" i="13"/>
  <c r="K73" i="13"/>
  <c r="K69" i="13"/>
  <c r="K68" i="13"/>
  <c r="K67" i="13"/>
  <c r="K65" i="13"/>
  <c r="K63" i="13"/>
  <c r="K62" i="13"/>
  <c r="K61" i="13"/>
  <c r="K60" i="13"/>
  <c r="K57" i="13"/>
  <c r="K55" i="13"/>
  <c r="K52" i="13"/>
  <c r="K49" i="13"/>
  <c r="K48" i="13"/>
  <c r="K45" i="13"/>
  <c r="K43" i="13"/>
  <c r="K40" i="13"/>
  <c r="K39" i="13"/>
  <c r="K38" i="13"/>
  <c r="K36" i="13"/>
  <c r="K35" i="13"/>
  <c r="K34" i="13"/>
  <c r="K33" i="13"/>
  <c r="K32" i="13"/>
  <c r="K30" i="13"/>
  <c r="K31" i="13"/>
  <c r="K28" i="13"/>
  <c r="K26" i="13"/>
  <c r="K24" i="13"/>
  <c r="K22" i="13"/>
  <c r="K20" i="13"/>
  <c r="K18" i="13"/>
  <c r="K17" i="13"/>
  <c r="K12" i="13"/>
  <c r="K11" i="13"/>
  <c r="K10" i="13"/>
  <c r="K9" i="13"/>
  <c r="K8" i="13"/>
  <c r="K7" i="13"/>
  <c r="K5" i="13"/>
  <c r="K4" i="13"/>
  <c r="K3" i="13"/>
  <c r="K2" i="13"/>
  <c r="FK9" i="16"/>
  <c r="FL13" i="16"/>
  <c r="FK17" i="16"/>
  <c r="FM21" i="16"/>
  <c r="FR21" i="16"/>
  <c r="FM23" i="16"/>
  <c r="FP24" i="16"/>
  <c r="FP25" i="16"/>
  <c r="FS25" i="16"/>
  <c r="FL26" i="16"/>
  <c r="FS26" i="16"/>
  <c r="FN27" i="16"/>
  <c r="FK28" i="16"/>
  <c r="FP28" i="16"/>
  <c r="FK29" i="16"/>
  <c r="FN29" i="16"/>
  <c r="FX29" i="16" s="1"/>
  <c r="FS29" i="16"/>
  <c r="FN30" i="16"/>
  <c r="FK31" i="16"/>
  <c r="FP31" i="16"/>
  <c r="FR31" i="16"/>
  <c r="GG31" i="16" s="1"/>
  <c r="FS31" i="16"/>
  <c r="FK32" i="16"/>
  <c r="FL32" i="16"/>
  <c r="FP32" i="16"/>
  <c r="FR32" i="16"/>
  <c r="FK33" i="16"/>
  <c r="FN33" i="16"/>
  <c r="FX33" i="16" s="1"/>
  <c r="FP33" i="16"/>
  <c r="FS33" i="16"/>
  <c r="FU33" i="16"/>
  <c r="FK34" i="16"/>
  <c r="FL34" i="16"/>
  <c r="FM34" i="16"/>
  <c r="FW34" i="16" s="1"/>
  <c r="FN34" i="16"/>
  <c r="FP34" i="16"/>
  <c r="FQ34" i="16"/>
  <c r="FR34" i="16"/>
  <c r="FS34" i="16"/>
  <c r="FU34" i="16"/>
  <c r="FK35" i="16"/>
  <c r="GB35" i="16" s="1"/>
  <c r="FL35" i="16"/>
  <c r="FM35" i="16"/>
  <c r="FW35" i="16" s="1"/>
  <c r="FN35" i="16"/>
  <c r="GA35" i="16"/>
  <c r="FP35" i="16"/>
  <c r="FQ35" i="16"/>
  <c r="FR35" i="16"/>
  <c r="FS35" i="16"/>
  <c r="FV35" i="16"/>
  <c r="FK36" i="16"/>
  <c r="GC36" i="16" s="1"/>
  <c r="FL36" i="16"/>
  <c r="FV36" i="16" s="1"/>
  <c r="FM36" i="16"/>
  <c r="FN36" i="16"/>
  <c r="GB36" i="16"/>
  <c r="FP36" i="16"/>
  <c r="FQ36" i="16"/>
  <c r="FR36" i="16"/>
  <c r="FS36" i="16"/>
  <c r="FW36" i="16"/>
  <c r="FK37" i="16"/>
  <c r="FL37" i="16"/>
  <c r="FM37" i="16"/>
  <c r="FN37" i="16"/>
  <c r="FP37" i="16"/>
  <c r="FQ37" i="16"/>
  <c r="GF37" i="16" s="1"/>
  <c r="FR37" i="16"/>
  <c r="FS37" i="16"/>
  <c r="FX37" i="16" s="1"/>
  <c r="FU37" i="16"/>
  <c r="FK38" i="16"/>
  <c r="FL38" i="16"/>
  <c r="FM38" i="16"/>
  <c r="FW38" i="16" s="1"/>
  <c r="FN38" i="16"/>
  <c r="FP38" i="16"/>
  <c r="FQ38" i="16"/>
  <c r="FR38" i="16"/>
  <c r="FS38" i="16"/>
  <c r="FU38" i="16"/>
  <c r="FK39" i="16"/>
  <c r="GB39" i="16" s="1"/>
  <c r="FL39" i="16"/>
  <c r="FM39" i="16"/>
  <c r="FW39" i="16" s="1"/>
  <c r="FN39" i="16"/>
  <c r="GA39" i="16"/>
  <c r="FP39" i="16"/>
  <c r="FQ39" i="16"/>
  <c r="FR39" i="16"/>
  <c r="FS39" i="16"/>
  <c r="FV39" i="16"/>
  <c r="Z45" i="16"/>
  <c r="BH46" i="16"/>
  <c r="BP46" i="16"/>
  <c r="CK46" i="16"/>
  <c r="CQ44" i="16"/>
  <c r="DH44" i="16"/>
  <c r="EA45" i="16"/>
  <c r="ER46" i="16"/>
  <c r="FM38" i="15"/>
  <c r="FK9" i="15"/>
  <c r="FQ4" i="15"/>
  <c r="FD44" i="15"/>
  <c r="FA45" i="15"/>
  <c r="EV46" i="15"/>
  <c r="EQ43" i="15"/>
  <c r="EO43" i="15"/>
  <c r="EM44" i="15"/>
  <c r="EK45" i="15"/>
  <c r="EI45" i="15"/>
  <c r="EG46" i="15"/>
  <c r="DZ43" i="15"/>
  <c r="DY46" i="15"/>
  <c r="DW44" i="15"/>
  <c r="DT45" i="15"/>
  <c r="DR43" i="15"/>
  <c r="DQ46" i="15"/>
  <c r="DO44" i="15"/>
  <c r="DL45" i="15"/>
  <c r="DJ43" i="15"/>
  <c r="DI46" i="15"/>
  <c r="DG44" i="15"/>
  <c r="DD45" i="15"/>
  <c r="DB43" i="15"/>
  <c r="DA46" i="15"/>
  <c r="CY44" i="15"/>
  <c r="CV45" i="15"/>
  <c r="CT43" i="15"/>
  <c r="CS46" i="15"/>
  <c r="CQ44" i="15"/>
  <c r="CN45" i="15"/>
  <c r="CL43" i="15"/>
  <c r="CK46" i="15"/>
  <c r="CI44" i="15"/>
  <c r="CF45" i="15"/>
  <c r="CD44" i="15"/>
  <c r="CA46" i="15"/>
  <c r="BY45" i="15"/>
  <c r="BW45" i="15"/>
  <c r="BU44" i="15"/>
  <c r="BR45" i="15"/>
  <c r="BP43" i="15"/>
  <c r="BO46" i="15"/>
  <c r="BM45" i="15"/>
  <c r="BJ45" i="15"/>
  <c r="BH43" i="15"/>
  <c r="BG46" i="15"/>
  <c r="BE44" i="15"/>
  <c r="BB45" i="15"/>
  <c r="AZ43" i="15"/>
  <c r="AY46" i="15"/>
  <c r="AW44" i="15"/>
  <c r="AT45" i="15"/>
  <c r="AR43" i="15"/>
  <c r="AQ46" i="15"/>
  <c r="AO45" i="15"/>
  <c r="AM44" i="15"/>
  <c r="AK44" i="15"/>
  <c r="AI44" i="15"/>
  <c r="AG44" i="15"/>
  <c r="AE44" i="15"/>
  <c r="AC44" i="15"/>
  <c r="AA43" i="15"/>
  <c r="Y43" i="15"/>
  <c r="W43" i="15"/>
  <c r="V46" i="15"/>
  <c r="T46" i="15"/>
  <c r="R45" i="15"/>
  <c r="P45" i="15"/>
  <c r="N45" i="15"/>
  <c r="L45" i="15"/>
  <c r="J45" i="15"/>
  <c r="H45" i="15"/>
  <c r="GM28" i="1"/>
  <c r="GP28" i="1" s="1"/>
  <c r="GN28" i="1"/>
  <c r="GO28" i="1"/>
  <c r="GR28" i="1" s="1"/>
  <c r="GQ28" i="1"/>
  <c r="GN5" i="1"/>
  <c r="GQ5" i="1" s="1"/>
  <c r="GN9" i="1"/>
  <c r="GQ9" i="1"/>
  <c r="GN13" i="1"/>
  <c r="GQ13" i="1" s="1"/>
  <c r="GN17" i="1"/>
  <c r="GQ17" i="1" s="1"/>
  <c r="GN21" i="1"/>
  <c r="GQ21" i="1" s="1"/>
  <c r="GN25" i="1"/>
  <c r="GQ25" i="1" s="1"/>
  <c r="GN29" i="1"/>
  <c r="GQ29" i="1" s="1"/>
  <c r="GJ32" i="1"/>
  <c r="GF32" i="1"/>
  <c r="GN34" i="1"/>
  <c r="GQ34" i="1" s="1"/>
  <c r="GB32" i="1"/>
  <c r="FX32" i="1"/>
  <c r="FT32" i="1"/>
  <c r="GN4" i="1"/>
  <c r="GQ4" i="1" s="1"/>
  <c r="GM5" i="1"/>
  <c r="GP5" i="1" s="1"/>
  <c r="GN6" i="1"/>
  <c r="GQ6" i="1"/>
  <c r="GN8" i="1"/>
  <c r="GQ8" i="1" s="1"/>
  <c r="GM9" i="1"/>
  <c r="GP9" i="1" s="1"/>
  <c r="GN10" i="1"/>
  <c r="GQ10" i="1" s="1"/>
  <c r="GN11" i="1"/>
  <c r="GQ11" i="1" s="1"/>
  <c r="GM13" i="1"/>
  <c r="GP13" i="1" s="1"/>
  <c r="GN14" i="1"/>
  <c r="GQ14" i="1" s="1"/>
  <c r="GN15" i="1"/>
  <c r="GQ15" i="1"/>
  <c r="GN16" i="1"/>
  <c r="GQ16" i="1" s="1"/>
  <c r="GM17" i="1"/>
  <c r="GP17" i="1" s="1"/>
  <c r="GO18" i="1"/>
  <c r="GR18" i="1" s="1"/>
  <c r="GN18" i="1"/>
  <c r="GQ18" i="1" s="1"/>
  <c r="GN19" i="1"/>
  <c r="GQ19" i="1" s="1"/>
  <c r="GN20" i="1"/>
  <c r="GQ20" i="1" s="1"/>
  <c r="GM21" i="1"/>
  <c r="GP21" i="1" s="1"/>
  <c r="GN22" i="1"/>
  <c r="GQ22" i="1"/>
  <c r="GN23" i="1"/>
  <c r="GQ23" i="1" s="1"/>
  <c r="GN24" i="1"/>
  <c r="GQ24" i="1" s="1"/>
  <c r="GM25" i="1"/>
  <c r="GP25" i="1" s="1"/>
  <c r="GN26" i="1"/>
  <c r="GQ26" i="1" s="1"/>
  <c r="GN27" i="1"/>
  <c r="GQ27" i="1" s="1"/>
  <c r="GM29" i="1"/>
  <c r="GP29" i="1" s="1"/>
  <c r="GN30" i="1"/>
  <c r="GQ30" i="1" s="1"/>
  <c r="GN31" i="1"/>
  <c r="GQ31" i="1" s="1"/>
  <c r="GM35" i="1"/>
  <c r="GP35" i="1" s="1"/>
  <c r="GN35" i="1"/>
  <c r="GQ35" i="1" s="1"/>
  <c r="GN36" i="1"/>
  <c r="GQ36" i="1" s="1"/>
  <c r="GN3" i="1"/>
  <c r="GQ3" i="1" s="1"/>
  <c r="GO3" i="1"/>
  <c r="GR3" i="1" s="1"/>
  <c r="GN37" i="1"/>
  <c r="GQ37" i="1" s="1"/>
  <c r="GN7" i="1"/>
  <c r="GQ7" i="1"/>
  <c r="GO16" i="1"/>
  <c r="GR16" i="1"/>
  <c r="GM37" i="1"/>
  <c r="GP37" i="1" s="1"/>
  <c r="GM24" i="1"/>
  <c r="GP24" i="1" s="1"/>
  <c r="GM36" i="1"/>
  <c r="GP36" i="1" s="1"/>
  <c r="GM31" i="1"/>
  <c r="GP31" i="1" s="1"/>
  <c r="GM27" i="1"/>
  <c r="GP27" i="1"/>
  <c r="GM23" i="1"/>
  <c r="GP23" i="1" s="1"/>
  <c r="GM19" i="1"/>
  <c r="GP19" i="1" s="1"/>
  <c r="GM15" i="1"/>
  <c r="GP15" i="1" s="1"/>
  <c r="GM11" i="1"/>
  <c r="GP11" i="1" s="1"/>
  <c r="GM7" i="1"/>
  <c r="GP7" i="1" s="1"/>
  <c r="GM3" i="1"/>
  <c r="GP3" i="1" s="1"/>
  <c r="GM20" i="1"/>
  <c r="GP20" i="1" s="1"/>
  <c r="GM16" i="1"/>
  <c r="GP16" i="1"/>
  <c r="GM4" i="1"/>
  <c r="GP4" i="1" s="1"/>
  <c r="GM30" i="1"/>
  <c r="GP30" i="1" s="1"/>
  <c r="GM26" i="1"/>
  <c r="GP26" i="1"/>
  <c r="GM22" i="1"/>
  <c r="GP22" i="1" s="1"/>
  <c r="GM18" i="1"/>
  <c r="GP18" i="1" s="1"/>
  <c r="GM14" i="1"/>
  <c r="GP14" i="1" s="1"/>
  <c r="GM10" i="1"/>
  <c r="GP10" i="1" s="1"/>
  <c r="GM6" i="1"/>
  <c r="GP6" i="1" s="1"/>
  <c r="GM8" i="1"/>
  <c r="GP8" i="1" s="1"/>
  <c r="GO37" i="1"/>
  <c r="GR37" i="1" s="1"/>
  <c r="GN38" i="1"/>
  <c r="GQ38" i="1"/>
  <c r="GM38" i="1"/>
  <c r="GP38" i="1" s="1"/>
  <c r="GM34" i="1"/>
  <c r="GP34" i="1" s="1"/>
  <c r="GN33" i="1"/>
  <c r="GQ33" i="1"/>
  <c r="GM33" i="1"/>
  <c r="GP33" i="1" s="1"/>
  <c r="GN32" i="1"/>
  <c r="GQ32" i="1" s="1"/>
  <c r="GO32" i="1"/>
  <c r="GR32" i="1" s="1"/>
  <c r="GN39" i="1"/>
  <c r="GQ39" i="1" s="1"/>
  <c r="GM39" i="1"/>
  <c r="GP39" i="1" s="1"/>
  <c r="GN12" i="1"/>
  <c r="GQ12" i="1" s="1"/>
  <c r="GM12" i="1"/>
  <c r="GP12" i="1" s="1"/>
  <c r="FP25" i="15" l="1"/>
  <c r="FR25" i="15"/>
  <c r="FS25" i="15"/>
  <c r="GI25" i="15" s="1"/>
  <c r="FQ25" i="15"/>
  <c r="FQ27" i="15"/>
  <c r="FS27" i="15"/>
  <c r="FR27" i="15"/>
  <c r="GH27" i="15" s="1"/>
  <c r="FP27" i="15"/>
  <c r="FN27" i="15"/>
  <c r="FL27" i="15"/>
  <c r="FV27" i="15" s="1"/>
  <c r="FK27" i="15"/>
  <c r="GA27" i="15" s="1"/>
  <c r="FM27" i="15"/>
  <c r="FM29" i="15"/>
  <c r="FK29" i="15"/>
  <c r="FN29" i="15"/>
  <c r="FL29" i="15"/>
  <c r="FK32" i="15"/>
  <c r="FM32" i="15"/>
  <c r="FN32" i="15"/>
  <c r="GD32" i="15" s="1"/>
  <c r="FL32" i="15"/>
  <c r="FN35" i="15"/>
  <c r="FK35" i="15"/>
  <c r="FM35" i="15"/>
  <c r="FL35" i="15"/>
  <c r="FK36" i="15"/>
  <c r="FL36" i="15"/>
  <c r="FM36" i="15"/>
  <c r="K45" i="15"/>
  <c r="M45" i="15"/>
  <c r="Q45" i="15"/>
  <c r="S46" i="15"/>
  <c r="U46" i="15"/>
  <c r="X43" i="15"/>
  <c r="Z43" i="15"/>
  <c r="AB43" i="15"/>
  <c r="AD44" i="15"/>
  <c r="AF44" i="15"/>
  <c r="AH44" i="15"/>
  <c r="AJ44" i="15"/>
  <c r="AL44" i="15"/>
  <c r="AN45" i="15"/>
  <c r="AP45" i="15"/>
  <c r="AS44" i="15"/>
  <c r="AU46" i="15"/>
  <c r="AU52" i="15" s="1"/>
  <c r="AV43" i="15"/>
  <c r="AX45" i="15"/>
  <c r="BA44" i="15"/>
  <c r="BC46" i="15"/>
  <c r="BD43" i="15"/>
  <c r="BF45" i="15"/>
  <c r="BI44" i="15"/>
  <c r="BL43" i="15"/>
  <c r="BN45" i="15"/>
  <c r="BQ43" i="15"/>
  <c r="BS46" i="15"/>
  <c r="BT43" i="15"/>
  <c r="BV45" i="15"/>
  <c r="BX45" i="15"/>
  <c r="BZ46" i="15"/>
  <c r="CB46" i="15"/>
  <c r="CC43" i="15"/>
  <c r="CG46" i="15"/>
  <c r="CH43" i="15"/>
  <c r="CJ45" i="15"/>
  <c r="CM44" i="15"/>
  <c r="CO46" i="15"/>
  <c r="CR45" i="15"/>
  <c r="CU44" i="15"/>
  <c r="CW46" i="15"/>
  <c r="CZ45" i="15"/>
  <c r="DC44" i="15"/>
  <c r="DE46" i="15"/>
  <c r="DH45" i="15"/>
  <c r="DK44" i="15"/>
  <c r="DM46" i="15"/>
  <c r="DP45" i="15"/>
  <c r="DS44" i="15"/>
  <c r="DU46" i="15"/>
  <c r="DX45" i="15"/>
  <c r="EA43" i="15"/>
  <c r="EJ45" i="15"/>
  <c r="EN44" i="15"/>
  <c r="EZ45" i="15"/>
  <c r="FC45" i="15"/>
  <c r="FE43" i="15"/>
  <c r="FP14" i="15"/>
  <c r="FW21" i="16"/>
  <c r="CP45" i="15"/>
  <c r="CP46" i="15"/>
  <c r="DB45" i="15"/>
  <c r="DB51" i="15" s="1"/>
  <c r="DB46" i="15"/>
  <c r="DR45" i="15"/>
  <c r="DR46" i="15"/>
  <c r="ED45" i="15"/>
  <c r="ED44" i="15"/>
  <c r="ED46" i="15"/>
  <c r="EH45" i="15"/>
  <c r="EH43" i="15"/>
  <c r="EH51" i="15" s="1"/>
  <c r="EH44" i="15"/>
  <c r="EL45" i="15"/>
  <c r="EL43" i="15"/>
  <c r="EX45" i="15"/>
  <c r="EX43" i="15"/>
  <c r="EX44" i="15"/>
  <c r="K43" i="15"/>
  <c r="K44" i="15"/>
  <c r="AA45" i="15"/>
  <c r="AA46" i="15"/>
  <c r="AI46" i="15"/>
  <c r="AI43" i="15"/>
  <c r="AY44" i="15"/>
  <c r="AY45" i="15"/>
  <c r="BK44" i="15"/>
  <c r="BK45" i="15"/>
  <c r="BW43" i="15"/>
  <c r="BW44" i="15"/>
  <c r="FP4" i="15"/>
  <c r="FS4" i="15"/>
  <c r="FR4" i="15"/>
  <c r="FR5" i="15"/>
  <c r="FP5" i="15"/>
  <c r="FS5" i="15"/>
  <c r="GI5" i="15" s="1"/>
  <c r="FK6" i="15"/>
  <c r="FN6" i="15"/>
  <c r="FM6" i="15"/>
  <c r="FL6" i="15"/>
  <c r="FS7" i="15"/>
  <c r="FQ7" i="15"/>
  <c r="FP7" i="15"/>
  <c r="FP8" i="15"/>
  <c r="GI8" i="15" s="1"/>
  <c r="FR8" i="15"/>
  <c r="FQ12" i="15"/>
  <c r="FS12" i="15"/>
  <c r="FP12" i="15"/>
  <c r="FR12" i="15"/>
  <c r="FP18" i="15"/>
  <c r="FQ18" i="15"/>
  <c r="GG18" i="15" s="1"/>
  <c r="FS18" i="15"/>
  <c r="FR18" i="15"/>
  <c r="FL18" i="15"/>
  <c r="FN18" i="15"/>
  <c r="FK18" i="15"/>
  <c r="FM18" i="15"/>
  <c r="FP21" i="15"/>
  <c r="FR21" i="15"/>
  <c r="GH21" i="15" s="1"/>
  <c r="FS21" i="15"/>
  <c r="FQ21" i="15"/>
  <c r="FQ23" i="15"/>
  <c r="FR23" i="15"/>
  <c r="GH23" i="15" s="1"/>
  <c r="FP23" i="15"/>
  <c r="FS23" i="15"/>
  <c r="J46" i="15"/>
  <c r="AA44" i="15"/>
  <c r="AA52" i="15" s="1"/>
  <c r="AI45" i="15"/>
  <c r="AI50" i="15" s="1"/>
  <c r="BK43" i="15"/>
  <c r="BK52" i="15" s="1"/>
  <c r="BW46" i="15"/>
  <c r="CI45" i="15"/>
  <c r="DB44" i="15"/>
  <c r="DR44" i="15"/>
  <c r="ED43" i="15"/>
  <c r="ED51" i="15" s="1"/>
  <c r="EX46" i="15"/>
  <c r="FQ8" i="15"/>
  <c r="FN36" i="15"/>
  <c r="GD36" i="15" s="1"/>
  <c r="GH39" i="16"/>
  <c r="GI39" i="16"/>
  <c r="GF38" i="16"/>
  <c r="GH38" i="16"/>
  <c r="FX36" i="16"/>
  <c r="GF36" i="16"/>
  <c r="AI49" i="15"/>
  <c r="DR51" i="15"/>
  <c r="FQ3" i="15"/>
  <c r="GF3" i="15" s="1"/>
  <c r="FS3" i="15"/>
  <c r="CH45" i="15"/>
  <c r="CH46" i="15"/>
  <c r="FR3" i="15"/>
  <c r="GH3" i="15" s="1"/>
  <c r="CL45" i="15"/>
  <c r="CL49" i="15" s="1"/>
  <c r="CL46" i="15"/>
  <c r="CX45" i="15"/>
  <c r="CX46" i="15"/>
  <c r="DN45" i="15"/>
  <c r="DN46" i="15"/>
  <c r="DV45" i="15"/>
  <c r="DV46" i="15"/>
  <c r="EP45" i="15"/>
  <c r="EP46" i="15"/>
  <c r="FB45" i="15"/>
  <c r="FB43" i="15"/>
  <c r="FB46" i="15"/>
  <c r="O43" i="15"/>
  <c r="O44" i="15"/>
  <c r="W45" i="15"/>
  <c r="W46" i="15"/>
  <c r="W52" i="15" s="1"/>
  <c r="AM46" i="15"/>
  <c r="AM43" i="15"/>
  <c r="AM52" i="15" s="1"/>
  <c r="AU44" i="15"/>
  <c r="AU49" i="15" s="1"/>
  <c r="AU45" i="15"/>
  <c r="BG44" i="15"/>
  <c r="BG45" i="15"/>
  <c r="BS44" i="15"/>
  <c r="BS49" i="15" s="1"/>
  <c r="BS45" i="15"/>
  <c r="CE46" i="15"/>
  <c r="CE43" i="15"/>
  <c r="FK4" i="15"/>
  <c r="FM4" i="15"/>
  <c r="FN4" i="15"/>
  <c r="FL4" i="15"/>
  <c r="GB4" i="15" s="1"/>
  <c r="FL5" i="15"/>
  <c r="FK5" i="15"/>
  <c r="FM5" i="15"/>
  <c r="FX7" i="15"/>
  <c r="FK8" i="15"/>
  <c r="FL8" i="15"/>
  <c r="FN8" i="15"/>
  <c r="FM8" i="15"/>
  <c r="FW8" i="15" s="1"/>
  <c r="FR9" i="15"/>
  <c r="FQ9" i="15"/>
  <c r="FS9" i="15"/>
  <c r="FP9" i="15"/>
  <c r="FQ11" i="15"/>
  <c r="FS11" i="15"/>
  <c r="FP11" i="15"/>
  <c r="FR11" i="15"/>
  <c r="FK12" i="15"/>
  <c r="FN12" i="15"/>
  <c r="FL12" i="15"/>
  <c r="FL14" i="15"/>
  <c r="FM14" i="15"/>
  <c r="FN14" i="15"/>
  <c r="FK14" i="15"/>
  <c r="FQ15" i="15"/>
  <c r="FP15" i="15"/>
  <c r="FR15" i="15"/>
  <c r="GH15" i="15" s="1"/>
  <c r="FS15" i="15"/>
  <c r="FQ16" i="15"/>
  <c r="FS16" i="15"/>
  <c r="FP16" i="15"/>
  <c r="FR16" i="15"/>
  <c r="FM17" i="15"/>
  <c r="FL17" i="15"/>
  <c r="FN17" i="15"/>
  <c r="FX17" i="15" s="1"/>
  <c r="FK17" i="15"/>
  <c r="FK19" i="15"/>
  <c r="FM19" i="15"/>
  <c r="FL19" i="15"/>
  <c r="FK23" i="15"/>
  <c r="FM23" i="15"/>
  <c r="FL23" i="15"/>
  <c r="FV23" i="15" s="1"/>
  <c r="FQ24" i="15"/>
  <c r="GG24" i="15" s="1"/>
  <c r="FS24" i="15"/>
  <c r="FP24" i="15"/>
  <c r="GH24" i="15" s="1"/>
  <c r="FK24" i="15"/>
  <c r="FN24" i="15"/>
  <c r="GD24" i="15" s="1"/>
  <c r="FL24" i="15"/>
  <c r="FM24" i="15"/>
  <c r="FK25" i="15"/>
  <c r="FN25" i="15"/>
  <c r="FX25" i="15" s="1"/>
  <c r="FL25" i="15"/>
  <c r="FM25" i="15"/>
  <c r="FQ28" i="15"/>
  <c r="FS28" i="15"/>
  <c r="GI28" i="15" s="1"/>
  <c r="FP28" i="15"/>
  <c r="FR28" i="15"/>
  <c r="FP29" i="15"/>
  <c r="FR29" i="15"/>
  <c r="GH29" i="15" s="1"/>
  <c r="FQ29" i="15"/>
  <c r="FS29" i="15"/>
  <c r="FQ30" i="15"/>
  <c r="FS30" i="15"/>
  <c r="GI30" i="15" s="1"/>
  <c r="FP30" i="15"/>
  <c r="FR30" i="15"/>
  <c r="FN31" i="15"/>
  <c r="FL31" i="15"/>
  <c r="FK31" i="15"/>
  <c r="FQ32" i="15"/>
  <c r="FS32" i="15"/>
  <c r="FP32" i="15"/>
  <c r="FR32" i="15"/>
  <c r="FP33" i="15"/>
  <c r="FR33" i="15"/>
  <c r="FQ33" i="15"/>
  <c r="GG33" i="15" s="1"/>
  <c r="FS33" i="15"/>
  <c r="FQ35" i="15"/>
  <c r="FP35" i="15"/>
  <c r="FR35" i="15"/>
  <c r="GH35" i="15" s="1"/>
  <c r="FS35" i="15"/>
  <c r="FQ36" i="15"/>
  <c r="FS36" i="15"/>
  <c r="FR36" i="15"/>
  <c r="GH36" i="15" s="1"/>
  <c r="FP36" i="15"/>
  <c r="FL38" i="15"/>
  <c r="FK38" i="15"/>
  <c r="GC38" i="15" s="1"/>
  <c r="FN38" i="15"/>
  <c r="FQ39" i="15"/>
  <c r="FS39" i="15"/>
  <c r="FP39" i="15"/>
  <c r="FR39" i="15"/>
  <c r="GH39" i="15" s="1"/>
  <c r="FN39" i="15"/>
  <c r="FK39" i="15"/>
  <c r="FM39" i="15"/>
  <c r="FL39" i="15"/>
  <c r="FL3" i="16"/>
  <c r="FK3" i="16"/>
  <c r="I45" i="16"/>
  <c r="I46" i="16"/>
  <c r="FM3" i="16"/>
  <c r="FN3" i="16"/>
  <c r="I43" i="16"/>
  <c r="I44" i="16"/>
  <c r="Q45" i="16"/>
  <c r="Q43" i="16"/>
  <c r="Q44" i="16"/>
  <c r="Q46" i="16"/>
  <c r="Y45" i="16"/>
  <c r="Y46" i="16"/>
  <c r="Y44" i="16"/>
  <c r="Y43" i="16"/>
  <c r="AG45" i="16"/>
  <c r="AG43" i="16"/>
  <c r="AG44" i="16"/>
  <c r="AG46" i="16"/>
  <c r="AO45" i="16"/>
  <c r="AO46" i="16"/>
  <c r="AO43" i="16"/>
  <c r="AO44" i="16"/>
  <c r="AW46" i="16"/>
  <c r="AW44" i="16"/>
  <c r="AW43" i="16"/>
  <c r="AW49" i="16" s="1"/>
  <c r="AW45" i="16"/>
  <c r="BE46" i="16"/>
  <c r="BE43" i="16"/>
  <c r="BE45" i="16"/>
  <c r="BE44" i="16"/>
  <c r="BM46" i="16"/>
  <c r="BM44" i="16"/>
  <c r="BM45" i="16"/>
  <c r="BM43" i="16"/>
  <c r="BU46" i="16"/>
  <c r="BU43" i="16"/>
  <c r="BU44" i="16"/>
  <c r="BU45" i="16"/>
  <c r="CC46" i="16"/>
  <c r="CC44" i="16"/>
  <c r="CC43" i="16"/>
  <c r="CC45" i="16"/>
  <c r="FQ3" i="16"/>
  <c r="FR3" i="16"/>
  <c r="FP3" i="16"/>
  <c r="GF3" i="16" s="1"/>
  <c r="CK44" i="16"/>
  <c r="CK45" i="16"/>
  <c r="FS3" i="16"/>
  <c r="CK43" i="16"/>
  <c r="CS44" i="16"/>
  <c r="CS43" i="16"/>
  <c r="CS45" i="16"/>
  <c r="CS46" i="16"/>
  <c r="DA44" i="16"/>
  <c r="DA45" i="16"/>
  <c r="DA46" i="16"/>
  <c r="DA43" i="16"/>
  <c r="DI44" i="16"/>
  <c r="DI43" i="16"/>
  <c r="DI46" i="16"/>
  <c r="DI45" i="16"/>
  <c r="DQ44" i="16"/>
  <c r="DQ43" i="16"/>
  <c r="DQ45" i="16"/>
  <c r="DQ46" i="16"/>
  <c r="DY44" i="16"/>
  <c r="DY46" i="16"/>
  <c r="DY43" i="16"/>
  <c r="DY45" i="16"/>
  <c r="EC44" i="16"/>
  <c r="EC43" i="16"/>
  <c r="EC45" i="16"/>
  <c r="EC46" i="16"/>
  <c r="EO44" i="16"/>
  <c r="EO46" i="16"/>
  <c r="EO45" i="16"/>
  <c r="EO43" i="16"/>
  <c r="EW44" i="16"/>
  <c r="EW43" i="16"/>
  <c r="EW45" i="16"/>
  <c r="EW46" i="16"/>
  <c r="FE44" i="16"/>
  <c r="FE46" i="16"/>
  <c r="FE43" i="16"/>
  <c r="N44" i="16"/>
  <c r="N43" i="16"/>
  <c r="N46" i="16"/>
  <c r="N45" i="16"/>
  <c r="R44" i="16"/>
  <c r="R43" i="16"/>
  <c r="R45" i="16"/>
  <c r="R46" i="16"/>
  <c r="Z44" i="16"/>
  <c r="Z46" i="16"/>
  <c r="Z43" i="16"/>
  <c r="AD44" i="16"/>
  <c r="AD43" i="16"/>
  <c r="AD45" i="16"/>
  <c r="AD50" i="16" s="1"/>
  <c r="AD46" i="16"/>
  <c r="AH44" i="16"/>
  <c r="AH43" i="16"/>
  <c r="AH45" i="16"/>
  <c r="AH49" i="16" s="1"/>
  <c r="AH46" i="16"/>
  <c r="AL44" i="16"/>
  <c r="AL45" i="16"/>
  <c r="AL43" i="16"/>
  <c r="AL46" i="16"/>
  <c r="AP44" i="16"/>
  <c r="AP46" i="16"/>
  <c r="AP45" i="16"/>
  <c r="AP49" i="16" s="1"/>
  <c r="AP43" i="16"/>
  <c r="AT44" i="16"/>
  <c r="AT46" i="16"/>
  <c r="AT51" i="16" s="1"/>
  <c r="AT43" i="16"/>
  <c r="AT45" i="16"/>
  <c r="AX45" i="16"/>
  <c r="AX44" i="16"/>
  <c r="AX43" i="16"/>
  <c r="AX46" i="16"/>
  <c r="BB45" i="16"/>
  <c r="BB46" i="16"/>
  <c r="BB43" i="16"/>
  <c r="BB44" i="16"/>
  <c r="BF45" i="16"/>
  <c r="BF44" i="16"/>
  <c r="BF43" i="16"/>
  <c r="BF50" i="16" s="1"/>
  <c r="BF46" i="16"/>
  <c r="BJ45" i="16"/>
  <c r="BJ43" i="16"/>
  <c r="BJ46" i="16"/>
  <c r="BJ44" i="16"/>
  <c r="BN45" i="16"/>
  <c r="BN44" i="16"/>
  <c r="BN46" i="16"/>
  <c r="BN43" i="16"/>
  <c r="BR45" i="16"/>
  <c r="BR46" i="16"/>
  <c r="BR44" i="16"/>
  <c r="BR43" i="16"/>
  <c r="BV45" i="16"/>
  <c r="BV43" i="16"/>
  <c r="BV50" i="16" s="1"/>
  <c r="BV46" i="16"/>
  <c r="BV44" i="16"/>
  <c r="BZ45" i="16"/>
  <c r="BZ43" i="16"/>
  <c r="BZ50" i="16" s="1"/>
  <c r="BZ44" i="16"/>
  <c r="BZ46" i="16"/>
  <c r="CD45" i="16"/>
  <c r="CD44" i="16"/>
  <c r="CD46" i="16"/>
  <c r="CD43" i="16"/>
  <c r="FR4" i="16"/>
  <c r="FQ4" i="16"/>
  <c r="FS4" i="16"/>
  <c r="CH43" i="16"/>
  <c r="FP4" i="16"/>
  <c r="CH44" i="16"/>
  <c r="CH45" i="16"/>
  <c r="CH46" i="16"/>
  <c r="CL43" i="16"/>
  <c r="CL45" i="16"/>
  <c r="CL44" i="16"/>
  <c r="CL46" i="16"/>
  <c r="CP43" i="16"/>
  <c r="CP46" i="16"/>
  <c r="CP44" i="16"/>
  <c r="CP45" i="16"/>
  <c r="CT43" i="16"/>
  <c r="CT45" i="16"/>
  <c r="CT46" i="16"/>
  <c r="CT44" i="16"/>
  <c r="CX43" i="16"/>
  <c r="CX44" i="16"/>
  <c r="CX46" i="16"/>
  <c r="CX45" i="16"/>
  <c r="DB43" i="16"/>
  <c r="DB45" i="16"/>
  <c r="DB44" i="16"/>
  <c r="DF43" i="16"/>
  <c r="DF46" i="16"/>
  <c r="DF44" i="16"/>
  <c r="DF45" i="16"/>
  <c r="DJ43" i="16"/>
  <c r="DJ44" i="16"/>
  <c r="DJ45" i="16"/>
  <c r="DJ46" i="16"/>
  <c r="DR43" i="16"/>
  <c r="DR44" i="16"/>
  <c r="DR45" i="16"/>
  <c r="DR46" i="16"/>
  <c r="DV43" i="16"/>
  <c r="DV45" i="16"/>
  <c r="DV46" i="16"/>
  <c r="DV44" i="16"/>
  <c r="DZ43" i="16"/>
  <c r="DZ46" i="16"/>
  <c r="DZ45" i="16"/>
  <c r="DZ44" i="16"/>
  <c r="ED43" i="16"/>
  <c r="ED44" i="16"/>
  <c r="ED46" i="16"/>
  <c r="ED45" i="16"/>
  <c r="EH43" i="16"/>
  <c r="EH44" i="16"/>
  <c r="EH45" i="16"/>
  <c r="EH46" i="16"/>
  <c r="EL43" i="16"/>
  <c r="EL45" i="16"/>
  <c r="EL46" i="16"/>
  <c r="EL44" i="16"/>
  <c r="EP43" i="16"/>
  <c r="EP46" i="16"/>
  <c r="EP44" i="16"/>
  <c r="EP45" i="16"/>
  <c r="ET43" i="16"/>
  <c r="ET44" i="16"/>
  <c r="ET45" i="16"/>
  <c r="ET46" i="16"/>
  <c r="EX43" i="16"/>
  <c r="EX44" i="16"/>
  <c r="EX45" i="16"/>
  <c r="EX46" i="16"/>
  <c r="FB43" i="16"/>
  <c r="FB45" i="16"/>
  <c r="FB46" i="16"/>
  <c r="FB44" i="16"/>
  <c r="FF43" i="16"/>
  <c r="FF46" i="16"/>
  <c r="FF45" i="16"/>
  <c r="FF44" i="16"/>
  <c r="FM5" i="16"/>
  <c r="FN5" i="16"/>
  <c r="K43" i="16"/>
  <c r="K46" i="16"/>
  <c r="FL5" i="16"/>
  <c r="K44" i="16"/>
  <c r="FK5" i="16"/>
  <c r="K45" i="16"/>
  <c r="O43" i="16"/>
  <c r="O44" i="16"/>
  <c r="O46" i="16"/>
  <c r="S43" i="16"/>
  <c r="S44" i="16"/>
  <c r="S45" i="16"/>
  <c r="S46" i="16"/>
  <c r="W43" i="16"/>
  <c r="W45" i="16"/>
  <c r="W46" i="16"/>
  <c r="W44" i="16"/>
  <c r="W49" i="16" s="1"/>
  <c r="AA43" i="16"/>
  <c r="AA46" i="16"/>
  <c r="AA45" i="16"/>
  <c r="AA44" i="16"/>
  <c r="AA49" i="16" s="1"/>
  <c r="AE43" i="16"/>
  <c r="AE44" i="16"/>
  <c r="AE46" i="16"/>
  <c r="AE45" i="16"/>
  <c r="AI43" i="16"/>
  <c r="AI44" i="16"/>
  <c r="AI45" i="16"/>
  <c r="AI46" i="16"/>
  <c r="AM43" i="16"/>
  <c r="AM45" i="16"/>
  <c r="AM46" i="16"/>
  <c r="AM44" i="16"/>
  <c r="AM52" i="16" s="1"/>
  <c r="AQ43" i="16"/>
  <c r="AQ46" i="16"/>
  <c r="AQ45" i="16"/>
  <c r="AQ44" i="16"/>
  <c r="AQ52" i="16" s="1"/>
  <c r="AU44" i="16"/>
  <c r="AU43" i="16"/>
  <c r="AU46" i="16"/>
  <c r="AU45" i="16"/>
  <c r="AY44" i="16"/>
  <c r="AY45" i="16"/>
  <c r="AY43" i="16"/>
  <c r="AY46" i="16"/>
  <c r="BC44" i="16"/>
  <c r="BC46" i="16"/>
  <c r="BC45" i="16"/>
  <c r="BC43" i="16"/>
  <c r="BG44" i="16"/>
  <c r="BG46" i="16"/>
  <c r="BG45" i="16"/>
  <c r="BG43" i="16"/>
  <c r="BK44" i="16"/>
  <c r="BK43" i="16"/>
  <c r="BK45" i="16"/>
  <c r="BK46" i="16"/>
  <c r="BO44" i="16"/>
  <c r="BO45" i="16"/>
  <c r="BO43" i="16"/>
  <c r="BO46" i="16"/>
  <c r="BS44" i="16"/>
  <c r="BS46" i="16"/>
  <c r="BS43" i="16"/>
  <c r="BS45" i="16"/>
  <c r="BW44" i="16"/>
  <c r="BW45" i="16"/>
  <c r="BW43" i="16"/>
  <c r="BW46" i="16"/>
  <c r="CA44" i="16"/>
  <c r="CA43" i="16"/>
  <c r="CA46" i="16"/>
  <c r="CA45" i="16"/>
  <c r="CE44" i="16"/>
  <c r="CE45" i="16"/>
  <c r="CE43" i="16"/>
  <c r="FQ5" i="16"/>
  <c r="FP5" i="16"/>
  <c r="GI5" i="16" s="1"/>
  <c r="CI46" i="16"/>
  <c r="FR5" i="16"/>
  <c r="CI44" i="16"/>
  <c r="CI43" i="16"/>
  <c r="FS5" i="16"/>
  <c r="CI45" i="16"/>
  <c r="CM46" i="16"/>
  <c r="CM45" i="16"/>
  <c r="CM44" i="16"/>
  <c r="CM43" i="16"/>
  <c r="CQ46" i="16"/>
  <c r="CQ45" i="16"/>
  <c r="CQ43" i="16"/>
  <c r="CU46" i="16"/>
  <c r="CU43" i="16"/>
  <c r="CU45" i="16"/>
  <c r="CU44" i="16"/>
  <c r="CY46" i="16"/>
  <c r="CY44" i="16"/>
  <c r="CY43" i="16"/>
  <c r="CY45" i="16"/>
  <c r="DC46" i="16"/>
  <c r="DC45" i="16"/>
  <c r="DC43" i="16"/>
  <c r="DC44" i="16"/>
  <c r="DG46" i="16"/>
  <c r="DG44" i="16"/>
  <c r="DG45" i="16"/>
  <c r="DG43" i="16"/>
  <c r="DK46" i="16"/>
  <c r="DK43" i="16"/>
  <c r="DK45" i="16"/>
  <c r="DK44" i="16"/>
  <c r="DO46" i="16"/>
  <c r="DO44" i="16"/>
  <c r="DO45" i="16"/>
  <c r="DO43" i="16"/>
  <c r="DS46" i="16"/>
  <c r="DS44" i="16"/>
  <c r="DS45" i="16"/>
  <c r="DW46" i="16"/>
  <c r="DW45" i="16"/>
  <c r="DW43" i="16"/>
  <c r="EA46" i="16"/>
  <c r="EA43" i="16"/>
  <c r="EA44" i="16"/>
  <c r="EE46" i="16"/>
  <c r="EE43" i="16"/>
  <c r="EE44" i="16"/>
  <c r="EE45" i="16"/>
  <c r="EI46" i="16"/>
  <c r="EI44" i="16"/>
  <c r="EI45" i="16"/>
  <c r="EI43" i="16"/>
  <c r="EM46" i="16"/>
  <c r="EM45" i="16"/>
  <c r="EM44" i="16"/>
  <c r="EM43" i="16"/>
  <c r="EQ46" i="16"/>
  <c r="EQ43" i="16"/>
  <c r="EQ45" i="16"/>
  <c r="EQ44" i="16"/>
  <c r="EU46" i="16"/>
  <c r="EU43" i="16"/>
  <c r="EU44" i="16"/>
  <c r="EU45" i="16"/>
  <c r="EY46" i="16"/>
  <c r="EY44" i="16"/>
  <c r="EY45" i="16"/>
  <c r="EY43" i="16"/>
  <c r="FC46" i="16"/>
  <c r="FC45" i="16"/>
  <c r="FC43" i="16"/>
  <c r="FC44" i="16"/>
  <c r="FM6" i="16"/>
  <c r="FN6" i="16"/>
  <c r="H46" i="16"/>
  <c r="FL6" i="16"/>
  <c r="H45" i="16"/>
  <c r="FK6" i="16"/>
  <c r="H44" i="16"/>
  <c r="H43" i="16"/>
  <c r="L46" i="16"/>
  <c r="L43" i="16"/>
  <c r="L51" i="16" s="1"/>
  <c r="L45" i="16"/>
  <c r="L44" i="16"/>
  <c r="P46" i="16"/>
  <c r="P43" i="16"/>
  <c r="P51" i="16" s="1"/>
  <c r="P44" i="16"/>
  <c r="P45" i="16"/>
  <c r="T46" i="16"/>
  <c r="T44" i="16"/>
  <c r="T45" i="16"/>
  <c r="T43" i="16"/>
  <c r="X46" i="16"/>
  <c r="X45" i="16"/>
  <c r="X44" i="16"/>
  <c r="X43" i="16"/>
  <c r="AB46" i="16"/>
  <c r="AB43" i="16"/>
  <c r="AB51" i="16" s="1"/>
  <c r="AB44" i="16"/>
  <c r="AB45" i="16"/>
  <c r="AF46" i="16"/>
  <c r="AF43" i="16"/>
  <c r="AF51" i="16" s="1"/>
  <c r="AF44" i="16"/>
  <c r="AF45" i="16"/>
  <c r="AJ46" i="16"/>
  <c r="AJ44" i="16"/>
  <c r="AJ45" i="16"/>
  <c r="AJ43" i="16"/>
  <c r="AN46" i="16"/>
  <c r="AN45" i="16"/>
  <c r="AN44" i="16"/>
  <c r="AN43" i="16"/>
  <c r="AR46" i="16"/>
  <c r="AR43" i="16"/>
  <c r="AR51" i="16" s="1"/>
  <c r="AR44" i="16"/>
  <c r="AR45" i="16"/>
  <c r="AV43" i="16"/>
  <c r="AV44" i="16"/>
  <c r="AV45" i="16"/>
  <c r="AV46" i="16"/>
  <c r="AZ43" i="16"/>
  <c r="AZ45" i="16"/>
  <c r="AZ46" i="16"/>
  <c r="AZ44" i="16"/>
  <c r="BD43" i="16"/>
  <c r="BD46" i="16"/>
  <c r="BD44" i="16"/>
  <c r="BD45" i="16"/>
  <c r="BH43" i="16"/>
  <c r="BH44" i="16"/>
  <c r="BH45" i="16"/>
  <c r="BL43" i="16"/>
  <c r="BL44" i="16"/>
  <c r="BL45" i="16"/>
  <c r="BL46" i="16"/>
  <c r="BP43" i="16"/>
  <c r="BP45" i="16"/>
  <c r="BP44" i="16"/>
  <c r="BT43" i="16"/>
  <c r="BT46" i="16"/>
  <c r="BT45" i="16"/>
  <c r="BT44" i="16"/>
  <c r="BX43" i="16"/>
  <c r="BX46" i="16"/>
  <c r="BX45" i="16"/>
  <c r="BX51" i="16" s="1"/>
  <c r="CB43" i="16"/>
  <c r="CB44" i="16"/>
  <c r="CB45" i="16"/>
  <c r="CB46" i="16"/>
  <c r="CF43" i="16"/>
  <c r="CF45" i="16"/>
  <c r="CF44" i="16"/>
  <c r="CF46" i="16"/>
  <c r="FQ6" i="16"/>
  <c r="GF6" i="16" s="1"/>
  <c r="FS6" i="16"/>
  <c r="FP6" i="16"/>
  <c r="CJ45" i="16"/>
  <c r="CJ44" i="16"/>
  <c r="CJ46" i="16"/>
  <c r="FR6" i="16"/>
  <c r="CJ43" i="16"/>
  <c r="CN45" i="16"/>
  <c r="CN46" i="16"/>
  <c r="CN43" i="16"/>
  <c r="CN44" i="16"/>
  <c r="CR45" i="16"/>
  <c r="CR43" i="16"/>
  <c r="CR46" i="16"/>
  <c r="CR44" i="16"/>
  <c r="CV45" i="16"/>
  <c r="CV43" i="16"/>
  <c r="CV44" i="16"/>
  <c r="CV46" i="16"/>
  <c r="CZ45" i="16"/>
  <c r="CZ44" i="16"/>
  <c r="CZ43" i="16"/>
  <c r="CZ46" i="16"/>
  <c r="DD45" i="16"/>
  <c r="DD46" i="16"/>
  <c r="DD44" i="16"/>
  <c r="DD43" i="16"/>
  <c r="DH45" i="16"/>
  <c r="DH51" i="16" s="1"/>
  <c r="DH46" i="16"/>
  <c r="DH43" i="16"/>
  <c r="DL45" i="16"/>
  <c r="DL43" i="16"/>
  <c r="DL46" i="16"/>
  <c r="DL44" i="16"/>
  <c r="DP45" i="16"/>
  <c r="DP44" i="16"/>
  <c r="DP43" i="16"/>
  <c r="DP46" i="16"/>
  <c r="DT45" i="16"/>
  <c r="DT44" i="16"/>
  <c r="DT46" i="16"/>
  <c r="DT43" i="16"/>
  <c r="DX45" i="16"/>
  <c r="DX46" i="16"/>
  <c r="DX44" i="16"/>
  <c r="DX43" i="16"/>
  <c r="EB45" i="16"/>
  <c r="EB43" i="16"/>
  <c r="EB46" i="16"/>
  <c r="EB44" i="16"/>
  <c r="EF45" i="16"/>
  <c r="EF43" i="16"/>
  <c r="EF44" i="16"/>
  <c r="EF46" i="16"/>
  <c r="EJ45" i="16"/>
  <c r="EJ44" i="16"/>
  <c r="EJ46" i="16"/>
  <c r="EN45" i="16"/>
  <c r="EN46" i="16"/>
  <c r="EN43" i="16"/>
  <c r="ER45" i="16"/>
  <c r="ER43" i="16"/>
  <c r="ER44" i="16"/>
  <c r="EV45" i="16"/>
  <c r="EV43" i="16"/>
  <c r="EV44" i="16"/>
  <c r="EV46" i="16"/>
  <c r="EZ45" i="16"/>
  <c r="EZ44" i="16"/>
  <c r="EZ46" i="16"/>
  <c r="EZ43" i="16"/>
  <c r="FD45" i="16"/>
  <c r="FD46" i="16"/>
  <c r="FD44" i="16"/>
  <c r="FD43" i="16"/>
  <c r="FM7" i="16"/>
  <c r="FL7" i="16"/>
  <c r="FK7" i="16"/>
  <c r="FN7" i="16"/>
  <c r="FQ7" i="16"/>
  <c r="FR7" i="16"/>
  <c r="GG7" i="16" s="1"/>
  <c r="FS7" i="16"/>
  <c r="FP7" i="16"/>
  <c r="FM8" i="16"/>
  <c r="FK8" i="16"/>
  <c r="GD8" i="16" s="1"/>
  <c r="FN8" i="16"/>
  <c r="FL8" i="16"/>
  <c r="AM49" i="15"/>
  <c r="CL51" i="15"/>
  <c r="EA52" i="16"/>
  <c r="EA51" i="16"/>
  <c r="CT45" i="15"/>
  <c r="CT46" i="15"/>
  <c r="DF45" i="15"/>
  <c r="DF46" i="15"/>
  <c r="DJ45" i="15"/>
  <c r="DJ46" i="15"/>
  <c r="DZ45" i="15"/>
  <c r="DZ46" i="15"/>
  <c r="ET45" i="15"/>
  <c r="ET44" i="15"/>
  <c r="ET46" i="15"/>
  <c r="FF45" i="15"/>
  <c r="FF51" i="15" s="1"/>
  <c r="FF46" i="15"/>
  <c r="FF44" i="15"/>
  <c r="S44" i="15"/>
  <c r="S45" i="15"/>
  <c r="AE46" i="15"/>
  <c r="AE43" i="15"/>
  <c r="AQ44" i="15"/>
  <c r="AQ45" i="15"/>
  <c r="BC44" i="15"/>
  <c r="BC49" i="15" s="1"/>
  <c r="BC45" i="15"/>
  <c r="BO44" i="15"/>
  <c r="BO45" i="15"/>
  <c r="CA44" i="15"/>
  <c r="CA45" i="15"/>
  <c r="FL9" i="15"/>
  <c r="FM9" i="15"/>
  <c r="GC9" i="15" s="1"/>
  <c r="FN9" i="15"/>
  <c r="FL10" i="15"/>
  <c r="FN10" i="15"/>
  <c r="FM10" i="15"/>
  <c r="FK10" i="15"/>
  <c r="FP13" i="15"/>
  <c r="FR13" i="15"/>
  <c r="FS13" i="15"/>
  <c r="GI13" i="15" s="1"/>
  <c r="FQ13" i="15"/>
  <c r="FM13" i="15"/>
  <c r="FK13" i="15"/>
  <c r="FN13" i="15"/>
  <c r="FX13" i="15" s="1"/>
  <c r="FL13" i="15"/>
  <c r="FM15" i="15"/>
  <c r="FK15" i="15"/>
  <c r="FK16" i="15"/>
  <c r="FM16" i="15"/>
  <c r="FL16" i="15"/>
  <c r="FN16" i="15"/>
  <c r="GD16" i="15" s="1"/>
  <c r="FP17" i="15"/>
  <c r="FR17" i="15"/>
  <c r="FQ17" i="15"/>
  <c r="FQ19" i="15"/>
  <c r="GG19" i="15" s="1"/>
  <c r="FP19" i="15"/>
  <c r="FR19" i="15"/>
  <c r="FS19" i="15"/>
  <c r="FQ20" i="15"/>
  <c r="GG20" i="15" s="1"/>
  <c r="FS20" i="15"/>
  <c r="FP20" i="15"/>
  <c r="FR20" i="15"/>
  <c r="FK20" i="15"/>
  <c r="FL20" i="15"/>
  <c r="FM20" i="15"/>
  <c r="FN20" i="15"/>
  <c r="FL21" i="15"/>
  <c r="FN21" i="15"/>
  <c r="FX21" i="15" s="1"/>
  <c r="FM21" i="15"/>
  <c r="FR22" i="15"/>
  <c r="FP22" i="15"/>
  <c r="FS22" i="15"/>
  <c r="GI22" i="15" s="1"/>
  <c r="FQ22" i="15"/>
  <c r="FL22" i="15"/>
  <c r="FK22" i="15"/>
  <c r="FN22" i="15"/>
  <c r="FM22" i="15"/>
  <c r="FR26" i="15"/>
  <c r="FS26" i="15"/>
  <c r="FP26" i="15"/>
  <c r="FL26" i="15"/>
  <c r="FM26" i="15"/>
  <c r="FK26" i="15"/>
  <c r="FN26" i="15"/>
  <c r="FK28" i="15"/>
  <c r="FN28" i="15"/>
  <c r="FM28" i="15"/>
  <c r="FL28" i="15"/>
  <c r="FL30" i="15"/>
  <c r="FM30" i="15"/>
  <c r="FK30" i="15"/>
  <c r="FN30" i="15"/>
  <c r="FQ31" i="15"/>
  <c r="FP31" i="15"/>
  <c r="FR31" i="15"/>
  <c r="FS31" i="15"/>
  <c r="FM33" i="15"/>
  <c r="FK33" i="15"/>
  <c r="FN33" i="15"/>
  <c r="FP34" i="15"/>
  <c r="GF34" i="15" s="1"/>
  <c r="FQ34" i="15"/>
  <c r="FS34" i="15"/>
  <c r="FR34" i="15"/>
  <c r="FL34" i="15"/>
  <c r="GB34" i="15" s="1"/>
  <c r="FN34" i="15"/>
  <c r="FM34" i="15"/>
  <c r="FK34" i="15"/>
  <c r="FP37" i="15"/>
  <c r="GF37" i="15" s="1"/>
  <c r="FR37" i="15"/>
  <c r="FS37" i="15"/>
  <c r="FQ37" i="15"/>
  <c r="GG37" i="15" s="1"/>
  <c r="FL37" i="15"/>
  <c r="FK37" i="15"/>
  <c r="FM37" i="15"/>
  <c r="FN37" i="15"/>
  <c r="FR38" i="15"/>
  <c r="FP38" i="15"/>
  <c r="FQ38" i="15"/>
  <c r="FS38" i="15"/>
  <c r="GI38" i="15" s="1"/>
  <c r="M45" i="16"/>
  <c r="M43" i="16"/>
  <c r="M44" i="16"/>
  <c r="M46" i="16"/>
  <c r="U45" i="16"/>
  <c r="U44" i="16"/>
  <c r="U46" i="16"/>
  <c r="U43" i="16"/>
  <c r="AC45" i="16"/>
  <c r="AC43" i="16"/>
  <c r="AC46" i="16"/>
  <c r="AC44" i="16"/>
  <c r="AK45" i="16"/>
  <c r="AK44" i="16"/>
  <c r="AK46" i="16"/>
  <c r="AK43" i="16"/>
  <c r="AS45" i="16"/>
  <c r="AS44" i="16"/>
  <c r="AS43" i="16"/>
  <c r="BA46" i="16"/>
  <c r="BA45" i="16"/>
  <c r="BA43" i="16"/>
  <c r="BI46" i="16"/>
  <c r="BI43" i="16"/>
  <c r="BI44" i="16"/>
  <c r="BI45" i="16"/>
  <c r="BQ46" i="16"/>
  <c r="BQ45" i="16"/>
  <c r="BQ43" i="16"/>
  <c r="BQ44" i="16"/>
  <c r="BY46" i="16"/>
  <c r="BY43" i="16"/>
  <c r="BY44" i="16"/>
  <c r="BY45" i="16"/>
  <c r="CG44" i="16"/>
  <c r="CG43" i="16"/>
  <c r="CG46" i="16"/>
  <c r="CG45" i="16"/>
  <c r="CO44" i="16"/>
  <c r="CO46" i="16"/>
  <c r="CO43" i="16"/>
  <c r="CO45" i="16"/>
  <c r="CW44" i="16"/>
  <c r="CW43" i="16"/>
  <c r="CW45" i="16"/>
  <c r="CW46" i="16"/>
  <c r="DE44" i="16"/>
  <c r="DE46" i="16"/>
  <c r="DE43" i="16"/>
  <c r="DE45" i="16"/>
  <c r="DM44" i="16"/>
  <c r="DM43" i="16"/>
  <c r="DM45" i="16"/>
  <c r="DM46" i="16"/>
  <c r="DU44" i="16"/>
  <c r="DU45" i="16"/>
  <c r="DU46" i="16"/>
  <c r="DU43" i="16"/>
  <c r="EG44" i="16"/>
  <c r="EG43" i="16"/>
  <c r="EG45" i="16"/>
  <c r="EG46" i="16"/>
  <c r="EK44" i="16"/>
  <c r="EK45" i="16"/>
  <c r="EK46" i="16"/>
  <c r="EK43" i="16"/>
  <c r="ES44" i="16"/>
  <c r="ES43" i="16"/>
  <c r="ES46" i="16"/>
  <c r="ES45" i="16"/>
  <c r="FA44" i="16"/>
  <c r="FA45" i="16"/>
  <c r="FA46" i="16"/>
  <c r="FM4" i="16"/>
  <c r="FK4" i="16"/>
  <c r="FU4" i="16" s="1"/>
  <c r="FL4" i="16"/>
  <c r="J44" i="16"/>
  <c r="J46" i="16"/>
  <c r="J45" i="16"/>
  <c r="J43" i="16"/>
  <c r="FN4" i="16"/>
  <c r="FX4" i="16" s="1"/>
  <c r="V44" i="16"/>
  <c r="V45" i="16"/>
  <c r="V46" i="16"/>
  <c r="V43" i="16"/>
  <c r="DN43" i="16"/>
  <c r="DN44" i="16"/>
  <c r="DN45" i="16"/>
  <c r="DN46" i="16"/>
  <c r="GM32" i="1"/>
  <c r="GP32" i="1" s="1"/>
  <c r="I46" i="15"/>
  <c r="K46" i="15"/>
  <c r="O46" i="15"/>
  <c r="AQ43" i="15"/>
  <c r="AQ52" i="15" s="1"/>
  <c r="AY43" i="15"/>
  <c r="AY52" i="15" s="1"/>
  <c r="BG43" i="15"/>
  <c r="BG52" i="15" s="1"/>
  <c r="BO43" i="15"/>
  <c r="CA43" i="15"/>
  <c r="CE45" i="15"/>
  <c r="CH44" i="15"/>
  <c r="CJ46" i="15"/>
  <c r="CK43" i="15"/>
  <c r="CP44" i="15"/>
  <c r="CX44" i="15"/>
  <c r="DF44" i="15"/>
  <c r="DN44" i="15"/>
  <c r="DV44" i="15"/>
  <c r="EL46" i="15"/>
  <c r="EP44" i="15"/>
  <c r="ET43" i="15"/>
  <c r="ET51" i="15" s="1"/>
  <c r="FB44" i="15"/>
  <c r="FN5" i="15"/>
  <c r="GD5" i="15" s="1"/>
  <c r="FR7" i="15"/>
  <c r="FM12" i="15"/>
  <c r="FK21" i="15"/>
  <c r="FM31" i="15"/>
  <c r="FE45" i="16"/>
  <c r="EN44" i="16"/>
  <c r="DW44" i="16"/>
  <c r="DB46" i="16"/>
  <c r="CE46" i="16"/>
  <c r="BA44" i="16"/>
  <c r="O45" i="16"/>
  <c r="FU9" i="16"/>
  <c r="FQ8" i="16"/>
  <c r="FP8" i="16"/>
  <c r="FR8" i="16"/>
  <c r="GG8" i="16" s="1"/>
  <c r="FS8" i="16"/>
  <c r="FM9" i="16"/>
  <c r="FN9" i="16"/>
  <c r="FL9" i="16"/>
  <c r="GA9" i="16" s="1"/>
  <c r="FQ9" i="16"/>
  <c r="FP9" i="16"/>
  <c r="FR9" i="16"/>
  <c r="FS9" i="16"/>
  <c r="FM10" i="16"/>
  <c r="FN10" i="16"/>
  <c r="FK10" i="16"/>
  <c r="FL10" i="16"/>
  <c r="FV10" i="16" s="1"/>
  <c r="FQ10" i="16"/>
  <c r="FS10" i="16"/>
  <c r="FR10" i="16"/>
  <c r="FP10" i="16"/>
  <c r="GI10" i="16" s="1"/>
  <c r="FM11" i="16"/>
  <c r="FW11" i="16" s="1"/>
  <c r="FL11" i="16"/>
  <c r="FN11" i="16"/>
  <c r="FK11" i="16"/>
  <c r="FQ11" i="16"/>
  <c r="FR11" i="16"/>
  <c r="FS11" i="16"/>
  <c r="FP11" i="16"/>
  <c r="CI46" i="15"/>
  <c r="CM46" i="15"/>
  <c r="CM49" i="15" s="1"/>
  <c r="CQ46" i="15"/>
  <c r="CU46" i="15"/>
  <c r="CY46" i="15"/>
  <c r="DC46" i="15"/>
  <c r="DC49" i="15" s="1"/>
  <c r="DG46" i="15"/>
  <c r="DK46" i="15"/>
  <c r="DO46" i="15"/>
  <c r="DS46" i="15"/>
  <c r="DS49" i="15" s="1"/>
  <c r="DW46" i="15"/>
  <c r="EA45" i="15"/>
  <c r="EE44" i="15"/>
  <c r="EI43" i="15"/>
  <c r="EM43" i="15"/>
  <c r="EQ45" i="15"/>
  <c r="EU44" i="15"/>
  <c r="EY43" i="15"/>
  <c r="FC43" i="15"/>
  <c r="L43" i="15"/>
  <c r="P43" i="15"/>
  <c r="T44" i="15"/>
  <c r="T50" i="15" s="1"/>
  <c r="X45" i="15"/>
  <c r="AB45" i="15"/>
  <c r="AF46" i="15"/>
  <c r="AJ46" i="15"/>
  <c r="AJ51" i="15" s="1"/>
  <c r="AN43" i="15"/>
  <c r="AR45" i="15"/>
  <c r="AV45" i="15"/>
  <c r="AZ45" i="15"/>
  <c r="BD45" i="15"/>
  <c r="BH45" i="15"/>
  <c r="BL45" i="15"/>
  <c r="BP45" i="15"/>
  <c r="BT45" i="15"/>
  <c r="BX43" i="15"/>
  <c r="CB44" i="15"/>
  <c r="CF43" i="15"/>
  <c r="CF51" i="15" s="1"/>
  <c r="CJ43" i="15"/>
  <c r="CN43" i="15"/>
  <c r="CR43" i="15"/>
  <c r="CV43" i="15"/>
  <c r="CZ43" i="15"/>
  <c r="DD43" i="15"/>
  <c r="DH43" i="15"/>
  <c r="DL43" i="15"/>
  <c r="DP43" i="15"/>
  <c r="DT43" i="15"/>
  <c r="DX43" i="15"/>
  <c r="EB45" i="15"/>
  <c r="EF44" i="15"/>
  <c r="EJ44" i="15"/>
  <c r="EN46" i="15"/>
  <c r="ER45" i="15"/>
  <c r="ER49" i="15" s="1"/>
  <c r="EV44" i="15"/>
  <c r="EZ44" i="15"/>
  <c r="FD46" i="15"/>
  <c r="I43" i="15"/>
  <c r="I50" i="15" s="1"/>
  <c r="M43" i="15"/>
  <c r="Q43" i="15"/>
  <c r="U44" i="15"/>
  <c r="Y45" i="15"/>
  <c r="Y50" i="15" s="1"/>
  <c r="AC46" i="15"/>
  <c r="AG46" i="15"/>
  <c r="AK46" i="15"/>
  <c r="AO43" i="15"/>
  <c r="AO50" i="15" s="1"/>
  <c r="AS46" i="15"/>
  <c r="AW46" i="15"/>
  <c r="BA46" i="15"/>
  <c r="BE46" i="15"/>
  <c r="BE51" i="15" s="1"/>
  <c r="BI46" i="15"/>
  <c r="BM43" i="15"/>
  <c r="BQ45" i="15"/>
  <c r="BU46" i="15"/>
  <c r="BY43" i="15"/>
  <c r="CC45" i="15"/>
  <c r="CG44" i="15"/>
  <c r="CK44" i="15"/>
  <c r="CK52" i="15" s="1"/>
  <c r="CO44" i="15"/>
  <c r="CS44" i="15"/>
  <c r="CW44" i="15"/>
  <c r="DA44" i="15"/>
  <c r="DE44" i="15"/>
  <c r="DI44" i="15"/>
  <c r="DM44" i="15"/>
  <c r="DQ44" i="15"/>
  <c r="DQ51" i="15" s="1"/>
  <c r="DU44" i="15"/>
  <c r="DY44" i="15"/>
  <c r="EC45" i="15"/>
  <c r="EG43" i="15"/>
  <c r="EK43" i="15"/>
  <c r="EO46" i="15"/>
  <c r="ES45" i="15"/>
  <c r="EW43" i="15"/>
  <c r="EW51" i="15" s="1"/>
  <c r="FA43" i="15"/>
  <c r="FE46" i="15"/>
  <c r="J43" i="15"/>
  <c r="N43" i="15"/>
  <c r="N51" i="15" s="1"/>
  <c r="R43" i="15"/>
  <c r="V44" i="15"/>
  <c r="Z45" i="15"/>
  <c r="AD46" i="15"/>
  <c r="AD52" i="15" s="1"/>
  <c r="AH46" i="15"/>
  <c r="AL46" i="15"/>
  <c r="AP43" i="15"/>
  <c r="AT43" i="15"/>
  <c r="AT51" i="15" s="1"/>
  <c r="AX43" i="15"/>
  <c r="BB43" i="15"/>
  <c r="BF43" i="15"/>
  <c r="BJ43" i="15"/>
  <c r="BJ51" i="15" s="1"/>
  <c r="BN43" i="15"/>
  <c r="BR43" i="15"/>
  <c r="BV43" i="15"/>
  <c r="BZ44" i="15"/>
  <c r="BZ49" i="15" s="1"/>
  <c r="CD46" i="15"/>
  <c r="FP6" i="15"/>
  <c r="FL7" i="15"/>
  <c r="FQ10" i="15"/>
  <c r="GH10" i="15" s="1"/>
  <c r="FM11" i="15"/>
  <c r="FK3" i="15"/>
  <c r="FN3" i="15"/>
  <c r="FX3" i="15" s="1"/>
  <c r="H44" i="15"/>
  <c r="H52" i="15" s="1"/>
  <c r="I44" i="15"/>
  <c r="J44" i="15"/>
  <c r="J49" i="15" s="1"/>
  <c r="L44" i="15"/>
  <c r="M44" i="15"/>
  <c r="M49" i="15" s="1"/>
  <c r="N44" i="15"/>
  <c r="P44" i="15"/>
  <c r="Q44" i="15"/>
  <c r="R44" i="15"/>
  <c r="R50" i="15" s="1"/>
  <c r="T45" i="15"/>
  <c r="U45" i="15"/>
  <c r="V45" i="15"/>
  <c r="V51" i="15" s="1"/>
  <c r="X46" i="15"/>
  <c r="X51" i="15" s="1"/>
  <c r="Y46" i="15"/>
  <c r="Z46" i="15"/>
  <c r="AB46" i="15"/>
  <c r="AB51" i="15" s="1"/>
  <c r="AC43" i="15"/>
  <c r="AC52" i="15" s="1"/>
  <c r="AD43" i="15"/>
  <c r="AF43" i="15"/>
  <c r="AG43" i="15"/>
  <c r="AG50" i="15" s="1"/>
  <c r="AH43" i="15"/>
  <c r="AH51" i="15" s="1"/>
  <c r="AJ43" i="15"/>
  <c r="AK43" i="15"/>
  <c r="AK50" i="15" s="1"/>
  <c r="AL43" i="15"/>
  <c r="AL51" i="15" s="1"/>
  <c r="AN44" i="15"/>
  <c r="AN49" i="15" s="1"/>
  <c r="AO44" i="15"/>
  <c r="AP44" i="15"/>
  <c r="AP49" i="15" s="1"/>
  <c r="AR46" i="15"/>
  <c r="AS43" i="15"/>
  <c r="AS52" i="15" s="1"/>
  <c r="AT44" i="15"/>
  <c r="AV46" i="15"/>
  <c r="AW43" i="15"/>
  <c r="AX44" i="15"/>
  <c r="AZ46" i="15"/>
  <c r="BA43" i="15"/>
  <c r="BB44" i="15"/>
  <c r="BD46" i="15"/>
  <c r="BE43" i="15"/>
  <c r="BF44" i="15"/>
  <c r="BH46" i="15"/>
  <c r="BI43" i="15"/>
  <c r="BI52" i="15" s="1"/>
  <c r="BJ44" i="15"/>
  <c r="BL46" i="15"/>
  <c r="BM44" i="15"/>
  <c r="BM50" i="15" s="1"/>
  <c r="BN44" i="15"/>
  <c r="BN50" i="15" s="1"/>
  <c r="BP46" i="15"/>
  <c r="BQ46" i="15"/>
  <c r="BR44" i="15"/>
  <c r="BT46" i="15"/>
  <c r="BT52" i="15" s="1"/>
  <c r="BU43" i="15"/>
  <c r="BV44" i="15"/>
  <c r="BX44" i="15"/>
  <c r="BY44" i="15"/>
  <c r="BY50" i="15" s="1"/>
  <c r="BZ45" i="15"/>
  <c r="CB45" i="15"/>
  <c r="CB50" i="15" s="1"/>
  <c r="CC46" i="15"/>
  <c r="CD43" i="15"/>
  <c r="CD49" i="15" s="1"/>
  <c r="CF44" i="15"/>
  <c r="CF50" i="15" s="1"/>
  <c r="CG45" i="15"/>
  <c r="CI43" i="15"/>
  <c r="CJ44" i="15"/>
  <c r="CK45" i="15"/>
  <c r="CM43" i="15"/>
  <c r="CN44" i="15"/>
  <c r="CO45" i="15"/>
  <c r="CO51" i="15" s="1"/>
  <c r="CQ43" i="15"/>
  <c r="CR44" i="15"/>
  <c r="CS45" i="15"/>
  <c r="CU43" i="15"/>
  <c r="CU51" i="15" s="1"/>
  <c r="CV44" i="15"/>
  <c r="CW45" i="15"/>
  <c r="CY43" i="15"/>
  <c r="CZ44" i="15"/>
  <c r="DA45" i="15"/>
  <c r="DC43" i="15"/>
  <c r="DD44" i="15"/>
  <c r="DE45" i="15"/>
  <c r="DE51" i="15" s="1"/>
  <c r="DG43" i="15"/>
  <c r="DH44" i="15"/>
  <c r="DI45" i="15"/>
  <c r="DK43" i="15"/>
  <c r="DK51" i="15" s="1"/>
  <c r="DL44" i="15"/>
  <c r="DM45" i="15"/>
  <c r="DO43" i="15"/>
  <c r="DP44" i="15"/>
  <c r="DQ45" i="15"/>
  <c r="DS43" i="15"/>
  <c r="DT44" i="15"/>
  <c r="DU45" i="15"/>
  <c r="DU51" i="15" s="1"/>
  <c r="DW43" i="15"/>
  <c r="DX44" i="15"/>
  <c r="DY45" i="15"/>
  <c r="EB46" i="15"/>
  <c r="EC46" i="15"/>
  <c r="EE45" i="15"/>
  <c r="EF45" i="15"/>
  <c r="EG45" i="15"/>
  <c r="EG51" i="15" s="1"/>
  <c r="EI44" i="15"/>
  <c r="ER46" i="15"/>
  <c r="ES46" i="15"/>
  <c r="EU45" i="15"/>
  <c r="EV45" i="15"/>
  <c r="EW45" i="15"/>
  <c r="EY44" i="15"/>
  <c r="FR6" i="15"/>
  <c r="GH6" i="15" s="1"/>
  <c r="FS10" i="15"/>
  <c r="FS19" i="16"/>
  <c r="H43" i="15"/>
  <c r="FL3" i="15"/>
  <c r="FV3" i="15" s="1"/>
  <c r="FM12" i="16"/>
  <c r="FK12" i="16"/>
  <c r="FN12" i="16"/>
  <c r="FX12" i="16" s="1"/>
  <c r="FL12" i="16"/>
  <c r="FQ12" i="16"/>
  <c r="FP12" i="16"/>
  <c r="FR12" i="16"/>
  <c r="GG12" i="16" s="1"/>
  <c r="FS12" i="16"/>
  <c r="FM13" i="16"/>
  <c r="FK13" i="16"/>
  <c r="FN13" i="16"/>
  <c r="FX13" i="16" s="1"/>
  <c r="FR13" i="16"/>
  <c r="FP13" i="16"/>
  <c r="FS13" i="16"/>
  <c r="FQ13" i="16"/>
  <c r="GF13" i="16" s="1"/>
  <c r="FK14" i="16"/>
  <c r="FU14" i="16" s="1"/>
  <c r="FN14" i="16"/>
  <c r="FM14" i="16"/>
  <c r="FL14" i="16"/>
  <c r="FS14" i="16"/>
  <c r="FP14" i="16"/>
  <c r="FQ14" i="16"/>
  <c r="FR14" i="16"/>
  <c r="GI14" i="16" s="1"/>
  <c r="FK15" i="16"/>
  <c r="FN15" i="16"/>
  <c r="FL15" i="16"/>
  <c r="FM15" i="16"/>
  <c r="FW15" i="16" s="1"/>
  <c r="FS15" i="16"/>
  <c r="FQ15" i="16"/>
  <c r="FR15" i="16"/>
  <c r="FK16" i="16"/>
  <c r="GB16" i="16" s="1"/>
  <c r="FM16" i="16"/>
  <c r="FW16" i="16" s="1"/>
  <c r="FL16" i="16"/>
  <c r="FN16" i="16"/>
  <c r="FP16" i="16"/>
  <c r="GF16" i="16" s="1"/>
  <c r="FS16" i="16"/>
  <c r="FR16" i="16"/>
  <c r="FQ16" i="16"/>
  <c r="FL17" i="16"/>
  <c r="GA17" i="16" s="1"/>
  <c r="FM17" i="16"/>
  <c r="FN17" i="16"/>
  <c r="FP17" i="16"/>
  <c r="FU17" i="16" s="1"/>
  <c r="FR17" i="16"/>
  <c r="FW17" i="16" s="1"/>
  <c r="FQ17" i="16"/>
  <c r="FS17" i="16"/>
  <c r="FM18" i="16"/>
  <c r="FL18" i="16"/>
  <c r="FV18" i="16" s="1"/>
  <c r="FK18" i="16"/>
  <c r="FN18" i="16"/>
  <c r="FQ18" i="16"/>
  <c r="FR18" i="16"/>
  <c r="GI18" i="16" s="1"/>
  <c r="FS18" i="16"/>
  <c r="FP18" i="16"/>
  <c r="FM19" i="16"/>
  <c r="FW19" i="16" s="1"/>
  <c r="FK19" i="16"/>
  <c r="GA19" i="16" s="1"/>
  <c r="FN19" i="16"/>
  <c r="FL19" i="16"/>
  <c r="FV19" i="16" s="1"/>
  <c r="FQ19" i="16"/>
  <c r="FP19" i="16"/>
  <c r="GG19" i="16" s="1"/>
  <c r="FN20" i="16"/>
  <c r="FK20" i="16"/>
  <c r="FL20" i="16"/>
  <c r="FM20" i="16"/>
  <c r="FW20" i="16" s="1"/>
  <c r="FR20" i="16"/>
  <c r="FQ20" i="16"/>
  <c r="FS20" i="16"/>
  <c r="FP20" i="16"/>
  <c r="GH20" i="16" s="1"/>
  <c r="FL21" i="16"/>
  <c r="GA21" i="16" s="1"/>
  <c r="FN21" i="16"/>
  <c r="FK21" i="16"/>
  <c r="FP21" i="16"/>
  <c r="GI21" i="16" s="1"/>
  <c r="FQ21" i="16"/>
  <c r="FS21" i="16"/>
  <c r="FK22" i="16"/>
  <c r="FM22" i="16"/>
  <c r="FL22" i="16"/>
  <c r="FN22" i="16"/>
  <c r="FS22" i="16"/>
  <c r="FR22" i="16"/>
  <c r="FP22" i="16"/>
  <c r="FQ22" i="16"/>
  <c r="FN23" i="16"/>
  <c r="FK23" i="16"/>
  <c r="FL23" i="16"/>
  <c r="EA46" i="15"/>
  <c r="EA52" i="15" s="1"/>
  <c r="EE46" i="15"/>
  <c r="EI46" i="15"/>
  <c r="EM46" i="15"/>
  <c r="EM52" i="15" s="1"/>
  <c r="EQ46" i="15"/>
  <c r="EQ52" i="15" s="1"/>
  <c r="EU46" i="15"/>
  <c r="EY46" i="15"/>
  <c r="FC46" i="15"/>
  <c r="FC52" i="15" s="1"/>
  <c r="EB43" i="15"/>
  <c r="EF43" i="15"/>
  <c r="EF52" i="15" s="1"/>
  <c r="EJ43" i="15"/>
  <c r="EJ52" i="15" s="1"/>
  <c r="EN43" i="15"/>
  <c r="EN49" i="15" s="1"/>
  <c r="ER43" i="15"/>
  <c r="EV43" i="15"/>
  <c r="EV52" i="15" s="1"/>
  <c r="EZ43" i="15"/>
  <c r="FD43" i="15"/>
  <c r="FD49" i="15" s="1"/>
  <c r="EC44" i="15"/>
  <c r="EG44" i="15"/>
  <c r="EK44" i="15"/>
  <c r="EK51" i="15" s="1"/>
  <c r="EO44" i="15"/>
  <c r="EO50" i="15" s="1"/>
  <c r="ES44" i="15"/>
  <c r="EW44" i="15"/>
  <c r="FA44" i="15"/>
  <c r="FA51" i="15" s="1"/>
  <c r="FE44" i="15"/>
  <c r="FQ6" i="15"/>
  <c r="FK7" i="15"/>
  <c r="FM7" i="15"/>
  <c r="GC7" i="15" s="1"/>
  <c r="FR10" i="15"/>
  <c r="FN11" i="15"/>
  <c r="GD11" i="15" s="1"/>
  <c r="FL11" i="15"/>
  <c r="FQ14" i="15"/>
  <c r="GG14" i="15" s="1"/>
  <c r="FS14" i="15"/>
  <c r="FN15" i="15"/>
  <c r="GD15" i="15" s="1"/>
  <c r="FL15" i="15"/>
  <c r="FV15" i="15" s="1"/>
  <c r="FV37" i="16"/>
  <c r="GL37" i="16" s="1"/>
  <c r="FV32" i="16"/>
  <c r="GG28" i="16"/>
  <c r="GF28" i="16"/>
  <c r="GG37" i="16"/>
  <c r="GH37" i="16"/>
  <c r="GH35" i="16"/>
  <c r="GI35" i="16"/>
  <c r="GF34" i="16"/>
  <c r="GH34" i="16"/>
  <c r="FR23" i="16"/>
  <c r="FP23" i="16"/>
  <c r="FQ23" i="16"/>
  <c r="GF23" i="16" s="1"/>
  <c r="FS23" i="16"/>
  <c r="FM24" i="16"/>
  <c r="FN24" i="16"/>
  <c r="FK24" i="16"/>
  <c r="GC24" i="16" s="1"/>
  <c r="FL24" i="16"/>
  <c r="FQ24" i="16"/>
  <c r="FS24" i="16"/>
  <c r="FR24" i="16"/>
  <c r="GI24" i="16" s="1"/>
  <c r="FM25" i="16"/>
  <c r="FL25" i="16"/>
  <c r="FN25" i="16"/>
  <c r="FX25" i="16" s="1"/>
  <c r="FK25" i="16"/>
  <c r="FQ25" i="16"/>
  <c r="FR25" i="16"/>
  <c r="GH25" i="16" s="1"/>
  <c r="FM26" i="16"/>
  <c r="FK26" i="16"/>
  <c r="FU26" i="16" s="1"/>
  <c r="FN26" i="16"/>
  <c r="FQ26" i="16"/>
  <c r="FP26" i="16"/>
  <c r="FR26" i="16"/>
  <c r="FM27" i="16"/>
  <c r="FK27" i="16"/>
  <c r="FL27" i="16"/>
  <c r="FN19" i="15"/>
  <c r="GD19" i="15" s="1"/>
  <c r="FN23" i="15"/>
  <c r="GD23" i="15" s="1"/>
  <c r="FW37" i="16"/>
  <c r="GC37" i="16"/>
  <c r="GG36" i="16"/>
  <c r="FQ27" i="16"/>
  <c r="GF27" i="16" s="1"/>
  <c r="FR27" i="16"/>
  <c r="FS27" i="16"/>
  <c r="FM28" i="16"/>
  <c r="FW28" i="16" s="1"/>
  <c r="FN28" i="16"/>
  <c r="FX28" i="16" s="1"/>
  <c r="FL28" i="16"/>
  <c r="FQ28" i="16"/>
  <c r="FS28" i="16"/>
  <c r="FM29" i="16"/>
  <c r="GA29" i="16" s="1"/>
  <c r="FL29" i="16"/>
  <c r="FV29" i="16" s="1"/>
  <c r="FQ29" i="16"/>
  <c r="FR29" i="16"/>
  <c r="FP29" i="16"/>
  <c r="GH29" i="16" s="1"/>
  <c r="FM30" i="16"/>
  <c r="FW30" i="16" s="1"/>
  <c r="FK30" i="16"/>
  <c r="FL30" i="16"/>
  <c r="GG30" i="16"/>
  <c r="FW31" i="16"/>
  <c r="GF39" i="16"/>
  <c r="GI38" i="16"/>
  <c r="GA38" i="16"/>
  <c r="FV38" i="16"/>
  <c r="GL38" i="16" s="1"/>
  <c r="GD37" i="16"/>
  <c r="GF35" i="16"/>
  <c r="GI34" i="16"/>
  <c r="GA34" i="16"/>
  <c r="FV34" i="16"/>
  <c r="FN31" i="16"/>
  <c r="FX31" i="16" s="1"/>
  <c r="FS30" i="16"/>
  <c r="FX30" i="16" s="1"/>
  <c r="GD38" i="16"/>
  <c r="GD34" i="16"/>
  <c r="GH33" i="16"/>
  <c r="GH31" i="16"/>
  <c r="GI31" i="16"/>
  <c r="FL31" i="16"/>
  <c r="FV31" i="16" s="1"/>
  <c r="FQ30" i="16"/>
  <c r="GF30" i="16" s="1"/>
  <c r="FP30" i="16"/>
  <c r="GF31" i="16"/>
  <c r="FM32" i="16"/>
  <c r="FW32" i="16" s="1"/>
  <c r="FN32" i="16"/>
  <c r="GG39" i="16"/>
  <c r="FX39" i="16"/>
  <c r="GG38" i="16"/>
  <c r="FT38" i="16" s="1"/>
  <c r="FX38" i="16"/>
  <c r="GN38" i="16" s="1"/>
  <c r="GG35" i="16"/>
  <c r="FX35" i="16"/>
  <c r="GG34" i="16"/>
  <c r="FT34" i="16" s="1"/>
  <c r="FX34" i="16"/>
  <c r="GM34" i="16" s="1"/>
  <c r="FR33" i="16"/>
  <c r="GG33" i="16" s="1"/>
  <c r="FL33" i="16"/>
  <c r="FS32" i="16"/>
  <c r="GI32" i="16" s="1"/>
  <c r="FW33" i="16"/>
  <c r="GF33" i="16"/>
  <c r="FN14" i="1"/>
  <c r="K29" i="13" s="1"/>
  <c r="FV31" i="1"/>
  <c r="FN11" i="1"/>
  <c r="GH29" i="1"/>
  <c r="K71" i="13" s="1"/>
  <c r="GH27" i="1"/>
  <c r="FR24" i="1"/>
  <c r="FR20" i="1"/>
  <c r="GL19" i="1"/>
  <c r="K44" i="13" s="1"/>
  <c r="FN19" i="1"/>
  <c r="FR12" i="1"/>
  <c r="K25" i="13" s="1"/>
  <c r="FN7" i="1"/>
  <c r="FR4" i="1"/>
  <c r="FR39" i="1"/>
  <c r="FV39" i="1"/>
  <c r="K100" i="13" s="1"/>
  <c r="GH33" i="1"/>
  <c r="FR33" i="1"/>
  <c r="FV33" i="1"/>
  <c r="K80" i="13" s="1"/>
  <c r="FZ31" i="1"/>
  <c r="K76" i="13" s="1"/>
  <c r="GD29" i="1"/>
  <c r="GO29" i="1" s="1"/>
  <c r="GR29" i="1" s="1"/>
  <c r="FR23" i="1"/>
  <c r="K54" i="13" s="1"/>
  <c r="FV19" i="1"/>
  <c r="K42" i="13" s="1"/>
  <c r="FZ12" i="1"/>
  <c r="FR11" i="1"/>
  <c r="K23" i="13" s="1"/>
  <c r="FV10" i="1"/>
  <c r="FR8" i="1"/>
  <c r="K15" i="13" s="1"/>
  <c r="J50" i="15"/>
  <c r="P52" i="15"/>
  <c r="V50" i="15"/>
  <c r="Z50" i="15"/>
  <c r="AB52" i="15"/>
  <c r="AE51" i="15"/>
  <c r="AG49" i="15"/>
  <c r="AI51" i="15"/>
  <c r="AK49" i="15"/>
  <c r="AM51" i="15"/>
  <c r="BQ49" i="15"/>
  <c r="BQ50" i="15"/>
  <c r="BS51" i="15"/>
  <c r="BS52" i="15"/>
  <c r="BV50" i="15"/>
  <c r="BV51" i="15"/>
  <c r="BV52" i="15"/>
  <c r="L52" i="15"/>
  <c r="O51" i="15"/>
  <c r="T52" i="15"/>
  <c r="U49" i="15"/>
  <c r="AA51" i="15"/>
  <c r="AD50" i="15"/>
  <c r="AF52" i="15"/>
  <c r="AL50" i="15"/>
  <c r="AP50" i="15"/>
  <c r="K50" i="15"/>
  <c r="M52" i="15"/>
  <c r="Q52" i="15"/>
  <c r="U52" i="15"/>
  <c r="Y52" i="15"/>
  <c r="AG52" i="15"/>
  <c r="AK52" i="15"/>
  <c r="AO52" i="15"/>
  <c r="AW52" i="15"/>
  <c r="BA52" i="15"/>
  <c r="BE52" i="15"/>
  <c r="BQ52" i="15"/>
  <c r="BR50" i="15"/>
  <c r="BR51" i="15"/>
  <c r="BW50" i="15"/>
  <c r="BW51" i="15"/>
  <c r="BX52" i="15"/>
  <c r="BY49" i="15"/>
  <c r="Q49" i="15"/>
  <c r="I51" i="15"/>
  <c r="J52" i="15"/>
  <c r="K49" i="15"/>
  <c r="L50" i="15"/>
  <c r="M51" i="15"/>
  <c r="O49" i="15"/>
  <c r="P50" i="15"/>
  <c r="Q51" i="15"/>
  <c r="S49" i="15"/>
  <c r="U51" i="15"/>
  <c r="V52" i="15"/>
  <c r="W49" i="15"/>
  <c r="Y51" i="15"/>
  <c r="Z52" i="15"/>
  <c r="AA49" i="15"/>
  <c r="AB50" i="15"/>
  <c r="AC51" i="15"/>
  <c r="AG51" i="15"/>
  <c r="AK51" i="15"/>
  <c r="AL52" i="15"/>
  <c r="AP52" i="15"/>
  <c r="AS51" i="15"/>
  <c r="AW51" i="15"/>
  <c r="BA51" i="15"/>
  <c r="BB52" i="15"/>
  <c r="BF52" i="15"/>
  <c r="BI51" i="15"/>
  <c r="BO51" i="15"/>
  <c r="BO52" i="15"/>
  <c r="BQ51" i="15"/>
  <c r="BX51" i="15"/>
  <c r="CA50" i="15"/>
  <c r="CA51" i="15"/>
  <c r="CB52" i="15"/>
  <c r="CC49" i="15"/>
  <c r="CD51" i="15"/>
  <c r="BP49" i="15"/>
  <c r="BS50" i="15"/>
  <c r="CB51" i="15"/>
  <c r="CE50" i="15"/>
  <c r="CE51" i="15"/>
  <c r="CG49" i="15"/>
  <c r="FV10" i="15"/>
  <c r="GF12" i="15"/>
  <c r="FV13" i="15"/>
  <c r="GD13" i="15"/>
  <c r="FX15" i="15"/>
  <c r="GB15" i="15"/>
  <c r="FW16" i="15"/>
  <c r="GC16" i="15"/>
  <c r="FV22" i="15"/>
  <c r="GH22" i="15"/>
  <c r="FU23" i="15"/>
  <c r="GI23" i="15"/>
  <c r="FW25" i="15"/>
  <c r="GG25" i="15"/>
  <c r="FU26" i="15"/>
  <c r="GA26" i="15"/>
  <c r="FX28" i="15"/>
  <c r="GF28" i="15"/>
  <c r="FV29" i="15"/>
  <c r="GD29" i="15"/>
  <c r="CO52" i="15"/>
  <c r="CS52" i="15"/>
  <c r="CW52" i="15"/>
  <c r="DE52" i="15"/>
  <c r="DI52" i="15"/>
  <c r="DM52" i="15"/>
  <c r="DU52" i="15"/>
  <c r="DY52" i="15"/>
  <c r="EC52" i="15"/>
  <c r="EK52" i="15"/>
  <c r="EO52" i="15"/>
  <c r="ES52" i="15"/>
  <c r="FA52" i="15"/>
  <c r="FE52" i="15"/>
  <c r="GH4" i="15"/>
  <c r="GF4" i="15"/>
  <c r="FU11" i="15"/>
  <c r="GI11" i="15"/>
  <c r="FW13" i="15"/>
  <c r="GG13" i="15"/>
  <c r="FU14" i="15"/>
  <c r="GA14" i="15"/>
  <c r="FX16" i="15"/>
  <c r="GF16" i="15"/>
  <c r="FV17" i="15"/>
  <c r="GD17" i="15"/>
  <c r="FX19" i="15"/>
  <c r="FW20" i="15"/>
  <c r="GC20" i="15"/>
  <c r="FV26" i="15"/>
  <c r="GH26" i="15"/>
  <c r="FU27" i="15"/>
  <c r="GI27" i="15"/>
  <c r="FW29" i="15"/>
  <c r="GG29" i="15"/>
  <c r="FU30" i="15"/>
  <c r="GA30" i="15"/>
  <c r="BU50" i="15"/>
  <c r="BW52" i="15"/>
  <c r="BX49" i="15"/>
  <c r="CA52" i="15"/>
  <c r="CB49" i="15"/>
  <c r="CB41" i="15" s="1"/>
  <c r="CC50" i="15"/>
  <c r="CE52" i="15"/>
  <c r="CF49" i="15"/>
  <c r="CG50" i="15"/>
  <c r="CH52" i="15"/>
  <c r="CI49" i="15"/>
  <c r="CJ50" i="15"/>
  <c r="CL52" i="15"/>
  <c r="CN50" i="15"/>
  <c r="CP52" i="15"/>
  <c r="CQ49" i="15"/>
  <c r="CR50" i="15"/>
  <c r="CS51" i="15"/>
  <c r="CT52" i="15"/>
  <c r="CV50" i="15"/>
  <c r="CW51" i="15"/>
  <c r="CX52" i="15"/>
  <c r="CY49" i="15"/>
  <c r="CZ50" i="15"/>
  <c r="DB52" i="15"/>
  <c r="DD50" i="15"/>
  <c r="DF52" i="15"/>
  <c r="DG49" i="15"/>
  <c r="DH50" i="15"/>
  <c r="DI51" i="15"/>
  <c r="DJ52" i="15"/>
  <c r="DL50" i="15"/>
  <c r="DM51" i="15"/>
  <c r="DN52" i="15"/>
  <c r="DO49" i="15"/>
  <c r="DP50" i="15"/>
  <c r="DR52" i="15"/>
  <c r="DT50" i="15"/>
  <c r="DV52" i="15"/>
  <c r="DW49" i="15"/>
  <c r="DX50" i="15"/>
  <c r="DY51" i="15"/>
  <c r="DZ52" i="15"/>
  <c r="EA49" i="15"/>
  <c r="EB50" i="15"/>
  <c r="EC51" i="15"/>
  <c r="ED52" i="15"/>
  <c r="EE49" i="15"/>
  <c r="EF50" i="15"/>
  <c r="EH52" i="15"/>
  <c r="EJ50" i="15"/>
  <c r="EL52" i="15"/>
  <c r="EM49" i="15"/>
  <c r="EN50" i="15"/>
  <c r="EO51" i="15"/>
  <c r="EP52" i="15"/>
  <c r="EQ49" i="15"/>
  <c r="ER50" i="15"/>
  <c r="ES51" i="15"/>
  <c r="ET52" i="15"/>
  <c r="EV50" i="15"/>
  <c r="EX52" i="15"/>
  <c r="EZ50" i="15"/>
  <c r="FB52" i="15"/>
  <c r="FC49" i="15"/>
  <c r="FD50" i="15"/>
  <c r="FE51" i="15"/>
  <c r="FF52" i="15"/>
  <c r="GD3" i="15"/>
  <c r="GD4" i="15"/>
  <c r="GG3" i="15"/>
  <c r="GG4" i="15"/>
  <c r="FW4" i="15"/>
  <c r="FV4" i="15"/>
  <c r="FX5" i="15"/>
  <c r="FX6" i="15"/>
  <c r="GA6" i="15"/>
  <c r="GI7" i="15"/>
  <c r="FV7" i="15"/>
  <c r="GC8" i="15"/>
  <c r="FX9" i="15"/>
  <c r="GG9" i="15"/>
  <c r="FU10" i="15"/>
  <c r="FV14" i="15"/>
  <c r="FU15" i="15"/>
  <c r="GI15" i="15"/>
  <c r="FW17" i="15"/>
  <c r="GG17" i="15"/>
  <c r="FU18" i="15"/>
  <c r="GA18" i="15"/>
  <c r="FX20" i="15"/>
  <c r="GF20" i="15"/>
  <c r="FV21" i="15"/>
  <c r="GD21" i="15"/>
  <c r="FX23" i="15"/>
  <c r="GB23" i="15"/>
  <c r="FW24" i="15"/>
  <c r="GC24" i="15"/>
  <c r="FV30" i="15"/>
  <c r="GH30" i="15"/>
  <c r="GC3" i="15"/>
  <c r="GB3" i="15"/>
  <c r="FX11" i="15"/>
  <c r="GB11" i="15"/>
  <c r="FW12" i="15"/>
  <c r="GC12" i="15"/>
  <c r="FV18" i="15"/>
  <c r="GH18" i="15"/>
  <c r="FU19" i="15"/>
  <c r="GI19" i="15"/>
  <c r="FW21" i="15"/>
  <c r="GG21" i="15"/>
  <c r="FU22" i="15"/>
  <c r="GA22" i="15"/>
  <c r="FX24" i="15"/>
  <c r="GF24" i="15"/>
  <c r="FV25" i="15"/>
  <c r="GD25" i="15"/>
  <c r="FX27" i="15"/>
  <c r="GB27" i="15"/>
  <c r="FW28" i="15"/>
  <c r="GC28" i="15"/>
  <c r="GB31" i="15"/>
  <c r="GI31" i="15"/>
  <c r="GF32" i="15"/>
  <c r="AW50" i="16"/>
  <c r="AW51" i="16"/>
  <c r="AS50" i="16"/>
  <c r="AS51" i="16"/>
  <c r="AS52" i="16"/>
  <c r="FF51" i="16"/>
  <c r="FE52" i="16"/>
  <c r="FD49" i="16"/>
  <c r="FC50" i="16"/>
  <c r="FB51" i="16"/>
  <c r="FA52" i="16"/>
  <c r="EZ49" i="16"/>
  <c r="EY50" i="16"/>
  <c r="EX51" i="16"/>
  <c r="EW52" i="16"/>
  <c r="EV49" i="16"/>
  <c r="EU50" i="16"/>
  <c r="ET51" i="16"/>
  <c r="ES52" i="16"/>
  <c r="ER49" i="16"/>
  <c r="EQ50" i="16"/>
  <c r="EP51" i="16"/>
  <c r="EO52" i="16"/>
  <c r="EN49" i="16"/>
  <c r="EM50" i="16"/>
  <c r="EL51" i="16"/>
  <c r="EK52" i="16"/>
  <c r="EJ49" i="16"/>
  <c r="EI50" i="16"/>
  <c r="EH51" i="16"/>
  <c r="EG52" i="16"/>
  <c r="EF49" i="16"/>
  <c r="EE50" i="16"/>
  <c r="ED51" i="16"/>
  <c r="EC52" i="16"/>
  <c r="EB49" i="16"/>
  <c r="EA50" i="16"/>
  <c r="DZ51" i="16"/>
  <c r="DY52" i="16"/>
  <c r="DX49" i="16"/>
  <c r="DW50" i="16"/>
  <c r="DV51" i="16"/>
  <c r="DU52" i="16"/>
  <c r="DT49" i="16"/>
  <c r="DS50" i="16"/>
  <c r="DR51" i="16"/>
  <c r="DQ52" i="16"/>
  <c r="DP49" i="16"/>
  <c r="DO50" i="16"/>
  <c r="DN51" i="16"/>
  <c r="DM52" i="16"/>
  <c r="DL49" i="16"/>
  <c r="DK50" i="16"/>
  <c r="DJ51" i="16"/>
  <c r="DI52" i="16"/>
  <c r="DH49" i="16"/>
  <c r="DG50" i="16"/>
  <c r="DF51" i="16"/>
  <c r="DE52" i="16"/>
  <c r="DD49" i="16"/>
  <c r="DC50" i="16"/>
  <c r="DB51" i="16"/>
  <c r="DA52" i="16"/>
  <c r="CZ49" i="16"/>
  <c r="CY50" i="16"/>
  <c r="CX51" i="16"/>
  <c r="CW52" i="16"/>
  <c r="CV49" i="16"/>
  <c r="CU50" i="16"/>
  <c r="CT51" i="16"/>
  <c r="CS52" i="16"/>
  <c r="CR49" i="16"/>
  <c r="CQ50" i="16"/>
  <c r="CP51" i="16"/>
  <c r="CO52" i="16"/>
  <c r="CN49" i="16"/>
  <c r="CM50" i="16"/>
  <c r="CL51" i="16"/>
  <c r="CK52" i="16"/>
  <c r="CJ49" i="16"/>
  <c r="CI50" i="16"/>
  <c r="CH51" i="16"/>
  <c r="CG52" i="16"/>
  <c r="CF49" i="16"/>
  <c r="CE50" i="16"/>
  <c r="CD51" i="16"/>
  <c r="CC52" i="16"/>
  <c r="CB49" i="16"/>
  <c r="CA50" i="16"/>
  <c r="BZ51" i="16"/>
  <c r="BY52" i="16"/>
  <c r="BX49" i="16"/>
  <c r="BW50" i="16"/>
  <c r="BV51" i="16"/>
  <c r="BU52" i="16"/>
  <c r="BT49" i="16"/>
  <c r="BS50" i="16"/>
  <c r="BR51" i="16"/>
  <c r="BQ52" i="16"/>
  <c r="BP49" i="16"/>
  <c r="BO50" i="16"/>
  <c r="BN51" i="16"/>
  <c r="BM52" i="16"/>
  <c r="BL49" i="16"/>
  <c r="BK50" i="16"/>
  <c r="BJ51" i="16"/>
  <c r="BI52" i="16"/>
  <c r="BH49" i="16"/>
  <c r="BG50" i="16"/>
  <c r="BF51" i="16"/>
  <c r="BE52" i="16"/>
  <c r="BD49" i="16"/>
  <c r="BC50" i="16"/>
  <c r="BB51" i="16"/>
  <c r="BA52" i="16"/>
  <c r="AZ49" i="16"/>
  <c r="FE51" i="16"/>
  <c r="FD52" i="16"/>
  <c r="FC49" i="16"/>
  <c r="FA51" i="16"/>
  <c r="EZ52" i="16"/>
  <c r="EY49" i="16"/>
  <c r="EW51" i="16"/>
  <c r="EV52" i="16"/>
  <c r="EU49" i="16"/>
  <c r="ES51" i="16"/>
  <c r="ER52" i="16"/>
  <c r="EQ49" i="16"/>
  <c r="EO51" i="16"/>
  <c r="EN52" i="16"/>
  <c r="EM49" i="16"/>
  <c r="EK51" i="16"/>
  <c r="EJ52" i="16"/>
  <c r="EI49" i="16"/>
  <c r="EG51" i="16"/>
  <c r="EF52" i="16"/>
  <c r="EE49" i="16"/>
  <c r="EC51" i="16"/>
  <c r="EB52" i="16"/>
  <c r="EA49" i="16"/>
  <c r="EA41" i="16" s="1"/>
  <c r="DY51" i="16"/>
  <c r="DX52" i="16"/>
  <c r="DW49" i="16"/>
  <c r="DU51" i="16"/>
  <c r="DT52" i="16"/>
  <c r="DS49" i="16"/>
  <c r="DQ51" i="16"/>
  <c r="DP52" i="16"/>
  <c r="DO49" i="16"/>
  <c r="DM51" i="16"/>
  <c r="DL52" i="16"/>
  <c r="DK49" i="16"/>
  <c r="DI51" i="16"/>
  <c r="DH52" i="16"/>
  <c r="DG49" i="16"/>
  <c r="DE51" i="16"/>
  <c r="DD52" i="16"/>
  <c r="DC49" i="16"/>
  <c r="DA51" i="16"/>
  <c r="CZ52" i="16"/>
  <c r="CY49" i="16"/>
  <c r="CW51" i="16"/>
  <c r="CV52" i="16"/>
  <c r="CU49" i="16"/>
  <c r="CS51" i="16"/>
  <c r="CR52" i="16"/>
  <c r="CQ49" i="16"/>
  <c r="CO51" i="16"/>
  <c r="CN52" i="16"/>
  <c r="CM49" i="16"/>
  <c r="CK51" i="16"/>
  <c r="CJ52" i="16"/>
  <c r="CI49" i="16"/>
  <c r="CG51" i="16"/>
  <c r="CF52" i="16"/>
  <c r="CE49" i="16"/>
  <c r="CC51" i="16"/>
  <c r="CB52" i="16"/>
  <c r="CA49" i="16"/>
  <c r="BY51" i="16"/>
  <c r="BX52" i="16"/>
  <c r="BW49" i="16"/>
  <c r="BU51" i="16"/>
  <c r="BT52" i="16"/>
  <c r="BS49" i="16"/>
  <c r="BQ51" i="16"/>
  <c r="BP52" i="16"/>
  <c r="BO49" i="16"/>
  <c r="BM51" i="16"/>
  <c r="BL52" i="16"/>
  <c r="BK49" i="16"/>
  <c r="BI51" i="16"/>
  <c r="BH52" i="16"/>
  <c r="BG49" i="16"/>
  <c r="BE51" i="16"/>
  <c r="BD52" i="16"/>
  <c r="BC49" i="16"/>
  <c r="BA51" i="16"/>
  <c r="AZ52" i="16"/>
  <c r="AY52" i="16"/>
  <c r="AY49" i="16"/>
  <c r="AT52" i="16"/>
  <c r="GN35" i="16"/>
  <c r="GK34" i="16"/>
  <c r="AX49" i="16"/>
  <c r="AX50" i="16"/>
  <c r="AW52" i="16"/>
  <c r="AV51" i="16"/>
  <c r="AV52" i="16"/>
  <c r="GN37" i="16"/>
  <c r="GL34" i="16"/>
  <c r="FT31" i="16"/>
  <c r="FX20" i="16"/>
  <c r="GG20" i="16"/>
  <c r="FU15" i="16"/>
  <c r="GB15" i="16"/>
  <c r="AO52" i="16"/>
  <c r="AK52" i="16"/>
  <c r="AG52" i="16"/>
  <c r="AC52" i="16"/>
  <c r="Y52" i="16"/>
  <c r="U52" i="16"/>
  <c r="Q52" i="16"/>
  <c r="M52" i="16"/>
  <c r="I52" i="16"/>
  <c r="GD39" i="16"/>
  <c r="GC38" i="16"/>
  <c r="GB37" i="16"/>
  <c r="GI36" i="16"/>
  <c r="GA36" i="16"/>
  <c r="GD35" i="16"/>
  <c r="GC34" i="16"/>
  <c r="GB33" i="16"/>
  <c r="GA32" i="16"/>
  <c r="GI28" i="16"/>
  <c r="GD27" i="16"/>
  <c r="GB25" i="16"/>
  <c r="GC22" i="16"/>
  <c r="GB21" i="16"/>
  <c r="GD21" i="16"/>
  <c r="GC19" i="16"/>
  <c r="GH16" i="16"/>
  <c r="FV16" i="16"/>
  <c r="GA16" i="16"/>
  <c r="FW13" i="16"/>
  <c r="AU49" i="16"/>
  <c r="AT50" i="16"/>
  <c r="AR52" i="16"/>
  <c r="AQ49" i="16"/>
  <c r="AP50" i="16"/>
  <c r="AO51" i="16"/>
  <c r="AN52" i="16"/>
  <c r="AM49" i="16"/>
  <c r="AL50" i="16"/>
  <c r="AK51" i="16"/>
  <c r="AJ52" i="16"/>
  <c r="AI49" i="16"/>
  <c r="AH50" i="16"/>
  <c r="AG51" i="16"/>
  <c r="AF52" i="16"/>
  <c r="AC51" i="16"/>
  <c r="AB52" i="16"/>
  <c r="Y51" i="16"/>
  <c r="X52" i="16"/>
  <c r="U51" i="16"/>
  <c r="T52" i="16"/>
  <c r="Q51" i="16"/>
  <c r="P52" i="16"/>
  <c r="M51" i="16"/>
  <c r="L52" i="16"/>
  <c r="I51" i="16"/>
  <c r="H52" i="16"/>
  <c r="FU39" i="16"/>
  <c r="GC39" i="16"/>
  <c r="FO39" i="16" s="1"/>
  <c r="GB38" i="16"/>
  <c r="GI37" i="16"/>
  <c r="GA37" i="16"/>
  <c r="GH36" i="16"/>
  <c r="GD36" i="16"/>
  <c r="FU35" i="16"/>
  <c r="GC35" i="16"/>
  <c r="GB34" i="16"/>
  <c r="FO34" i="16" s="1"/>
  <c r="GI33" i="16"/>
  <c r="FT33" i="16" s="1"/>
  <c r="GA33" i="16"/>
  <c r="GD32" i="16"/>
  <c r="FU31" i="16"/>
  <c r="GI29" i="16"/>
  <c r="GH28" i="16"/>
  <c r="FU27" i="16"/>
  <c r="GC27" i="16"/>
  <c r="GI25" i="16"/>
  <c r="GA25" i="16"/>
  <c r="GF19" i="16"/>
  <c r="FX19" i="16"/>
  <c r="GB17" i="16"/>
  <c r="FX14" i="16"/>
  <c r="GA13" i="16"/>
  <c r="FU36" i="16"/>
  <c r="FU32" i="16"/>
  <c r="FU28" i="16"/>
  <c r="FV21" i="16"/>
  <c r="GH21" i="16"/>
  <c r="FX18" i="16"/>
  <c r="GI17" i="16"/>
  <c r="FW18" i="16"/>
  <c r="GD17" i="16"/>
  <c r="GF15" i="16"/>
  <c r="FW14" i="16"/>
  <c r="GD13" i="16"/>
  <c r="FU12" i="16"/>
  <c r="GB11" i="16"/>
  <c r="FW10" i="16"/>
  <c r="GH9" i="16"/>
  <c r="GD9" i="16"/>
  <c r="FU8" i="16"/>
  <c r="GC8" i="16"/>
  <c r="GF7" i="16"/>
  <c r="GB7" i="16"/>
  <c r="FW6" i="16"/>
  <c r="GI6" i="16"/>
  <c r="FV5" i="16"/>
  <c r="GH5" i="16"/>
  <c r="GD5" i="16"/>
  <c r="GC4" i="16"/>
  <c r="GG3" i="16"/>
  <c r="FU3" i="16"/>
  <c r="GH3" i="16"/>
  <c r="GI3" i="16"/>
  <c r="GC3" i="16"/>
  <c r="GD3" i="16"/>
  <c r="FV3" i="16"/>
  <c r="GA3" i="16"/>
  <c r="GI12" i="16"/>
  <c r="GC10" i="16"/>
  <c r="GB9" i="16"/>
  <c r="GA8" i="16"/>
  <c r="GD7" i="16"/>
  <c r="GC6" i="16"/>
  <c r="GB5" i="16"/>
  <c r="GB3" i="16"/>
  <c r="FU11" i="16"/>
  <c r="FU7" i="16"/>
  <c r="FV4" i="16"/>
  <c r="GH4" i="16"/>
  <c r="GD4" i="16"/>
  <c r="FJ35" i="1"/>
  <c r="FJ30" i="1"/>
  <c r="GD34" i="1"/>
  <c r="K86" i="13" s="1"/>
  <c r="GI4" i="16"/>
  <c r="GA4" i="16"/>
  <c r="FN36" i="1"/>
  <c r="GO36" i="1" s="1"/>
  <c r="GR36" i="1" s="1"/>
  <c r="GL33" i="1"/>
  <c r="FJ39" i="1"/>
  <c r="FJ38" i="1"/>
  <c r="FN34" i="1"/>
  <c r="FJ9" i="1"/>
  <c r="FJ6" i="1"/>
  <c r="FJ23" i="1"/>
  <c r="FJ22" i="1"/>
  <c r="FJ13" i="1"/>
  <c r="FJ27" i="1"/>
  <c r="FJ26" i="1"/>
  <c r="FJ25" i="1"/>
  <c r="FJ21" i="1"/>
  <c r="FJ17" i="1"/>
  <c r="FJ15" i="1"/>
  <c r="FJ14" i="1"/>
  <c r="FJ12" i="1"/>
  <c r="FJ8" i="1"/>
  <c r="FJ5" i="1"/>
  <c r="GT34" i="1"/>
  <c r="GU29" i="1"/>
  <c r="GS36" i="1"/>
  <c r="GS16" i="1"/>
  <c r="GU18" i="1"/>
  <c r="GS22" i="1"/>
  <c r="GU3" i="1"/>
  <c r="GS8" i="1"/>
  <c r="GS6" i="1"/>
  <c r="GS23" i="1"/>
  <c r="GS13" i="1"/>
  <c r="GU36" i="1"/>
  <c r="GS3" i="1"/>
  <c r="GT22" i="1"/>
  <c r="GT37" i="1"/>
  <c r="GT12" i="1"/>
  <c r="GS18" i="1"/>
  <c r="GU20" i="1"/>
  <c r="GS5" i="1"/>
  <c r="GT13" i="1"/>
  <c r="GT3" i="1"/>
  <c r="GS29" i="1"/>
  <c r="GU32" i="1"/>
  <c r="GT4" i="1"/>
  <c r="GU33" i="1"/>
  <c r="GT19" i="1"/>
  <c r="GS11" i="1"/>
  <c r="GT29" i="1"/>
  <c r="GT10" i="1"/>
  <c r="GS28" i="1"/>
  <c r="GT20" i="1"/>
  <c r="GU37" i="1"/>
  <c r="GT11" i="1"/>
  <c r="GS25" i="1"/>
  <c r="GS20" i="1"/>
  <c r="GT32" i="1"/>
  <c r="GU34" i="1"/>
  <c r="GT7" i="1"/>
  <c r="GT18" i="1"/>
  <c r="GT36" i="1"/>
  <c r="GS7" i="1"/>
  <c r="GT16" i="1"/>
  <c r="GS4" i="1"/>
  <c r="GT33" i="1"/>
  <c r="GU19" i="1"/>
  <c r="GS26" i="1"/>
  <c r="GS38" i="1"/>
  <c r="GU10" i="1"/>
  <c r="GS10" i="1"/>
  <c r="GT8" i="1"/>
  <c r="GS39" i="1"/>
  <c r="GS37" i="1"/>
  <c r="GT15" i="1"/>
  <c r="GT30" i="1"/>
  <c r="GU16" i="1"/>
  <c r="GS34" i="1"/>
  <c r="GT28" i="1"/>
  <c r="GU28" i="1"/>
  <c r="GS33" i="1"/>
  <c r="GS24" i="1"/>
  <c r="GT35" i="1"/>
  <c r="GT24" i="1"/>
  <c r="GS21" i="1"/>
  <c r="GT21" i="1"/>
  <c r="GT23" i="1"/>
  <c r="GS9" i="1"/>
  <c r="GS19" i="1"/>
  <c r="FT27" i="16" l="1"/>
  <c r="K56" i="13"/>
  <c r="GO24" i="1"/>
  <c r="GR24" i="1" s="1"/>
  <c r="GO31" i="1"/>
  <c r="GR31" i="1" s="1"/>
  <c r="GB23" i="16"/>
  <c r="FU23" i="16"/>
  <c r="GA23" i="16"/>
  <c r="GA14" i="16"/>
  <c r="FV14" i="16"/>
  <c r="GK14" i="16" s="1"/>
  <c r="EB51" i="15"/>
  <c r="EB52" i="15"/>
  <c r="AX49" i="15"/>
  <c r="AX50" i="15"/>
  <c r="EG50" i="15"/>
  <c r="EG49" i="15"/>
  <c r="EG41" i="15" s="1"/>
  <c r="DA50" i="15"/>
  <c r="DA49" i="15"/>
  <c r="BU51" i="15"/>
  <c r="BU52" i="15"/>
  <c r="DL51" i="15"/>
  <c r="DL52" i="15"/>
  <c r="CV51" i="15"/>
  <c r="CV52" i="15"/>
  <c r="AZ50" i="15"/>
  <c r="AZ49" i="15"/>
  <c r="EI51" i="15"/>
  <c r="GI8" i="16"/>
  <c r="GA12" i="16"/>
  <c r="FV13" i="16"/>
  <c r="GC16" i="16"/>
  <c r="FV17" i="16"/>
  <c r="GM17" i="16" s="1"/>
  <c r="FU20" i="16"/>
  <c r="GF14" i="16"/>
  <c r="GC18" i="16"/>
  <c r="GD20" i="16"/>
  <c r="GG13" i="16"/>
  <c r="GD16" i="16"/>
  <c r="GD24" i="16"/>
  <c r="GB26" i="16"/>
  <c r="FT28" i="16"/>
  <c r="GC31" i="16"/>
  <c r="FT37" i="16"/>
  <c r="AR41" i="16"/>
  <c r="GG16" i="16"/>
  <c r="GD19" i="16"/>
  <c r="GA24" i="16"/>
  <c r="GC30" i="16"/>
  <c r="FT36" i="16"/>
  <c r="GF20" i="16"/>
  <c r="GM38" i="16"/>
  <c r="GN34" i="16"/>
  <c r="GK38" i="16"/>
  <c r="GK37" i="16"/>
  <c r="CF52" i="15"/>
  <c r="BY52" i="15"/>
  <c r="BN51" i="15"/>
  <c r="BN52" i="15"/>
  <c r="AO51" i="15"/>
  <c r="BZ51" i="15"/>
  <c r="R49" i="15"/>
  <c r="I52" i="15"/>
  <c r="AH50" i="15"/>
  <c r="Y49" i="15"/>
  <c r="Y41" i="15" s="1"/>
  <c r="BQ41" i="15"/>
  <c r="N50" i="15"/>
  <c r="K21" i="13"/>
  <c r="GO10" i="1"/>
  <c r="GR10" i="1" s="1"/>
  <c r="GO4" i="1"/>
  <c r="GR4" i="1" s="1"/>
  <c r="GI30" i="16"/>
  <c r="GH30" i="16"/>
  <c r="FT30" i="16" s="1"/>
  <c r="FT39" i="16"/>
  <c r="FU30" i="16"/>
  <c r="GN30" i="16" s="1"/>
  <c r="GD30" i="16"/>
  <c r="GF29" i="16"/>
  <c r="FT29" i="16" s="1"/>
  <c r="GG29" i="16"/>
  <c r="GH27" i="16"/>
  <c r="GI27" i="16"/>
  <c r="GB31" i="16"/>
  <c r="GB27" i="16"/>
  <c r="GA27" i="16"/>
  <c r="GF26" i="16"/>
  <c r="FV25" i="16"/>
  <c r="GG24" i="16"/>
  <c r="GF24" i="16"/>
  <c r="FW24" i="16"/>
  <c r="GG23" i="16"/>
  <c r="FT23" i="16" s="1"/>
  <c r="GB32" i="16"/>
  <c r="FV6" i="15"/>
  <c r="GG6" i="15"/>
  <c r="ES50" i="15"/>
  <c r="ES41" i="15" s="1"/>
  <c r="ES49" i="15"/>
  <c r="EC50" i="15"/>
  <c r="EC49" i="15"/>
  <c r="GF22" i="16"/>
  <c r="FT22" i="16" s="1"/>
  <c r="GB22" i="16"/>
  <c r="GD22" i="16"/>
  <c r="FX22" i="16"/>
  <c r="FX21" i="16"/>
  <c r="GN21" i="16" s="1"/>
  <c r="GD18" i="16"/>
  <c r="FX17" i="16"/>
  <c r="GN17" i="16" s="1"/>
  <c r="FX15" i="16"/>
  <c r="GD14" i="16"/>
  <c r="FW12" i="16"/>
  <c r="GF32" i="16"/>
  <c r="ER51" i="15"/>
  <c r="ER41" i="15" s="1"/>
  <c r="ER52" i="15"/>
  <c r="EE50" i="15"/>
  <c r="EE51" i="15"/>
  <c r="DS51" i="15"/>
  <c r="DC51" i="15"/>
  <c r="CM51" i="15"/>
  <c r="BL51" i="15"/>
  <c r="BL52" i="15"/>
  <c r="BF49" i="15"/>
  <c r="BF50" i="15"/>
  <c r="BA50" i="15"/>
  <c r="BA49" i="15"/>
  <c r="BA41" i="15" s="1"/>
  <c r="AV51" i="15"/>
  <c r="AV52" i="15"/>
  <c r="GA3" i="15"/>
  <c r="FU3" i="15"/>
  <c r="GF6" i="15"/>
  <c r="FT6" i="15" s="1"/>
  <c r="BR49" i="15"/>
  <c r="BR52" i="15"/>
  <c r="BB51" i="15"/>
  <c r="V49" i="15"/>
  <c r="V41" i="15" s="1"/>
  <c r="DY50" i="15"/>
  <c r="DY49" i="15"/>
  <c r="DI50" i="15"/>
  <c r="DI41" i="15" s="1"/>
  <c r="DI49" i="15"/>
  <c r="CS50" i="15"/>
  <c r="CS49" i="15"/>
  <c r="BM49" i="15"/>
  <c r="BM41" i="15" s="1"/>
  <c r="BM52" i="15"/>
  <c r="BM51" i="15"/>
  <c r="Q50" i="15"/>
  <c r="Q41" i="15" s="1"/>
  <c r="DT51" i="15"/>
  <c r="DT52" i="15"/>
  <c r="DD52" i="15"/>
  <c r="DD51" i="15"/>
  <c r="CN52" i="15"/>
  <c r="CN41" i="15" s="1"/>
  <c r="CN51" i="15"/>
  <c r="CN49" i="15"/>
  <c r="BH50" i="15"/>
  <c r="BH49" i="15"/>
  <c r="AR50" i="15"/>
  <c r="AR49" i="15"/>
  <c r="AB49" i="15"/>
  <c r="L49" i="15"/>
  <c r="L41" i="15" s="1"/>
  <c r="L51" i="15"/>
  <c r="EQ50" i="15"/>
  <c r="EQ51" i="15"/>
  <c r="EA50" i="15"/>
  <c r="EA41" i="15" s="1"/>
  <c r="EA51" i="15"/>
  <c r="FV26" i="16"/>
  <c r="GG11" i="16"/>
  <c r="FV11" i="16"/>
  <c r="FX10" i="16"/>
  <c r="GD10" i="16"/>
  <c r="GI9" i="16"/>
  <c r="FW9" i="16"/>
  <c r="GC9" i="16"/>
  <c r="EN51" i="16"/>
  <c r="EN50" i="16"/>
  <c r="DN49" i="15"/>
  <c r="DN41" i="15" s="1"/>
  <c r="DN50" i="15"/>
  <c r="CK50" i="15"/>
  <c r="CK49" i="15"/>
  <c r="DN50" i="16"/>
  <c r="DN41" i="16" s="1"/>
  <c r="V49" i="16"/>
  <c r="J51" i="16"/>
  <c r="J52" i="16"/>
  <c r="GB4" i="16"/>
  <c r="FO4" i="16" s="1"/>
  <c r="FW4" i="16"/>
  <c r="EK50" i="16"/>
  <c r="EK49" i="16"/>
  <c r="DU50" i="16"/>
  <c r="DU41" i="16" s="1"/>
  <c r="DU49" i="16"/>
  <c r="BA50" i="16"/>
  <c r="BA49" i="16"/>
  <c r="AC50" i="16"/>
  <c r="AC41" i="16" s="1"/>
  <c r="AC49" i="16"/>
  <c r="M50" i="16"/>
  <c r="M49" i="16"/>
  <c r="GF38" i="15"/>
  <c r="FU37" i="15"/>
  <c r="GA37" i="15"/>
  <c r="FW37" i="15"/>
  <c r="GH37" i="15"/>
  <c r="FX34" i="15"/>
  <c r="GD34" i="15"/>
  <c r="FV34" i="15"/>
  <c r="GG34" i="15"/>
  <c r="GC33" i="15"/>
  <c r="GG31" i="15"/>
  <c r="GB30" i="15"/>
  <c r="FO30" i="15" s="1"/>
  <c r="FU28" i="15"/>
  <c r="GN28" i="15" s="1"/>
  <c r="GA28" i="15"/>
  <c r="GB26" i="15"/>
  <c r="FW22" i="15"/>
  <c r="GC22" i="15"/>
  <c r="GG22" i="15"/>
  <c r="GC21" i="15"/>
  <c r="GH19" i="15"/>
  <c r="GH17" i="15"/>
  <c r="GB13" i="15"/>
  <c r="GA10" i="15"/>
  <c r="GD9" i="15"/>
  <c r="BC50" i="15"/>
  <c r="BC41" i="15" s="1"/>
  <c r="BC51" i="15"/>
  <c r="AE52" i="15"/>
  <c r="AE50" i="15"/>
  <c r="FF49" i="15"/>
  <c r="FF41" i="15" s="1"/>
  <c r="FF50" i="15"/>
  <c r="ET49" i="15"/>
  <c r="ET41" i="15" s="1"/>
  <c r="ET50" i="15"/>
  <c r="EO49" i="15"/>
  <c r="EO41" i="15" s="1"/>
  <c r="DD49" i="15"/>
  <c r="FV8" i="16"/>
  <c r="GB8" i="16"/>
  <c r="FX7" i="16"/>
  <c r="GN7" i="16" s="1"/>
  <c r="ER51" i="16"/>
  <c r="ER50" i="16"/>
  <c r="CR51" i="16"/>
  <c r="CR50" i="16"/>
  <c r="CN51" i="16"/>
  <c r="CN50" i="16"/>
  <c r="BL51" i="16"/>
  <c r="BL50" i="16"/>
  <c r="AV50" i="16"/>
  <c r="AV49" i="16"/>
  <c r="GB6" i="16"/>
  <c r="CP51" i="15"/>
  <c r="BL49" i="15"/>
  <c r="BC52" i="15"/>
  <c r="GN14" i="16"/>
  <c r="FO22" i="16"/>
  <c r="EG41" i="16"/>
  <c r="FO3" i="15"/>
  <c r="GK16" i="15"/>
  <c r="FO9" i="16"/>
  <c r="FT3" i="16"/>
  <c r="FU16" i="16"/>
  <c r="GC13" i="16"/>
  <c r="GA20" i="16"/>
  <c r="FU24" i="16"/>
  <c r="GC14" i="16"/>
  <c r="GH24" i="16"/>
  <c r="FT24" i="16" s="1"/>
  <c r="FO27" i="16"/>
  <c r="GN31" i="16"/>
  <c r="FO38" i="16"/>
  <c r="GI16" i="16"/>
  <c r="FU19" i="16"/>
  <c r="FO21" i="16"/>
  <c r="GA28" i="16"/>
  <c r="GD31" i="16"/>
  <c r="GC15" i="16"/>
  <c r="GM37" i="16"/>
  <c r="EK41" i="16"/>
  <c r="GH14" i="15"/>
  <c r="EC41" i="15"/>
  <c r="DY41" i="15"/>
  <c r="DA51" i="15"/>
  <c r="CW41" i="15"/>
  <c r="CS41" i="15"/>
  <c r="CK51" i="15"/>
  <c r="CK41" i="15" s="1"/>
  <c r="GL26" i="15"/>
  <c r="GB19" i="15"/>
  <c r="CE41" i="15"/>
  <c r="BS41" i="15"/>
  <c r="CD52" i="15"/>
  <c r="BJ52" i="15"/>
  <c r="AT52" i="15"/>
  <c r="R52" i="15"/>
  <c r="N52" i="15"/>
  <c r="BZ50" i="15"/>
  <c r="AP41" i="15"/>
  <c r="I49" i="15"/>
  <c r="AO49" i="15"/>
  <c r="X52" i="15"/>
  <c r="K13" i="13"/>
  <c r="GO7" i="1"/>
  <c r="GR7" i="1" s="1"/>
  <c r="K46" i="13"/>
  <c r="GO20" i="1"/>
  <c r="GR20" i="1" s="1"/>
  <c r="GO11" i="1"/>
  <c r="GR11" i="1" s="1"/>
  <c r="FX32" i="16"/>
  <c r="FV28" i="16"/>
  <c r="GB28" i="16"/>
  <c r="GG27" i="16"/>
  <c r="GC32" i="16"/>
  <c r="FW27" i="16"/>
  <c r="FX26" i="16"/>
  <c r="GD26" i="16"/>
  <c r="GF25" i="16"/>
  <c r="GG25" i="16"/>
  <c r="FW25" i="16"/>
  <c r="GC25" i="16"/>
  <c r="FV24" i="16"/>
  <c r="GB24" i="16"/>
  <c r="GH23" i="16"/>
  <c r="GI23" i="16"/>
  <c r="GC28" i="16"/>
  <c r="GI14" i="15"/>
  <c r="FV23" i="16"/>
  <c r="GK23" i="16" s="1"/>
  <c r="GI22" i="16"/>
  <c r="GA22" i="16"/>
  <c r="FV22" i="16"/>
  <c r="GF21" i="16"/>
  <c r="FT21" i="16" s="1"/>
  <c r="GG21" i="16"/>
  <c r="GB18" i="16"/>
  <c r="FU18" i="16"/>
  <c r="GK18" i="16" s="1"/>
  <c r="GF17" i="16"/>
  <c r="GC17" i="16"/>
  <c r="GH15" i="16"/>
  <c r="GI15" i="16"/>
  <c r="GA15" i="16"/>
  <c r="FV12" i="16"/>
  <c r="GB12" i="16"/>
  <c r="FX27" i="16"/>
  <c r="GN27" i="16" s="1"/>
  <c r="H51" i="15"/>
  <c r="H49" i="15"/>
  <c r="GI10" i="15"/>
  <c r="EV49" i="15"/>
  <c r="EV51" i="15"/>
  <c r="EI52" i="15"/>
  <c r="EI50" i="15"/>
  <c r="DW50" i="15"/>
  <c r="DW51" i="15"/>
  <c r="DW41" i="15" s="1"/>
  <c r="DG50" i="15"/>
  <c r="DG51" i="15"/>
  <c r="CQ50" i="15"/>
  <c r="CQ51" i="15"/>
  <c r="BU49" i="15"/>
  <c r="BJ49" i="15"/>
  <c r="BJ41" i="15" s="1"/>
  <c r="BJ50" i="15"/>
  <c r="BE50" i="15"/>
  <c r="BE49" i="15"/>
  <c r="AZ51" i="15"/>
  <c r="AZ52" i="15"/>
  <c r="AT49" i="15"/>
  <c r="AT41" i="15" s="1"/>
  <c r="AT50" i="15"/>
  <c r="AD51" i="15"/>
  <c r="T49" i="15"/>
  <c r="T41" i="15" s="1"/>
  <c r="T51" i="15"/>
  <c r="N49" i="15"/>
  <c r="FW11" i="15"/>
  <c r="GC11" i="15"/>
  <c r="BN49" i="15"/>
  <c r="BN41" i="15" s="1"/>
  <c r="AX51" i="15"/>
  <c r="R51" i="15"/>
  <c r="FA50" i="15"/>
  <c r="FA49" i="15"/>
  <c r="FA41" i="15" s="1"/>
  <c r="EK50" i="15"/>
  <c r="EK49" i="15"/>
  <c r="EK41" i="15" s="1"/>
  <c r="DU50" i="15"/>
  <c r="DU49" i="15"/>
  <c r="DU41" i="15" s="1"/>
  <c r="DE50" i="15"/>
  <c r="DE49" i="15"/>
  <c r="DE41" i="15" s="1"/>
  <c r="CO50" i="15"/>
  <c r="CO49" i="15"/>
  <c r="CO41" i="15" s="1"/>
  <c r="BY51" i="15"/>
  <c r="M50" i="15"/>
  <c r="M41" i="15" s="1"/>
  <c r="DP52" i="15"/>
  <c r="CZ52" i="15"/>
  <c r="BT50" i="15"/>
  <c r="BT51" i="15"/>
  <c r="BD50" i="15"/>
  <c r="AN52" i="15"/>
  <c r="X49" i="15"/>
  <c r="EM50" i="15"/>
  <c r="EM51" i="15"/>
  <c r="DW52" i="15"/>
  <c r="DG52" i="15"/>
  <c r="CQ52" i="15"/>
  <c r="GA26" i="16"/>
  <c r="GF11" i="16"/>
  <c r="FT11" i="16" s="1"/>
  <c r="GF10" i="16"/>
  <c r="GA10" i="16"/>
  <c r="GF9" i="16"/>
  <c r="FT9" i="16" s="1"/>
  <c r="GG9" i="16"/>
  <c r="GF7" i="15"/>
  <c r="FT7" i="15" s="1"/>
  <c r="GH7" i="15"/>
  <c r="EP49" i="15"/>
  <c r="EP50" i="15"/>
  <c r="DF49" i="15"/>
  <c r="DF41" i="15" s="1"/>
  <c r="DF50" i="15"/>
  <c r="CJ51" i="15"/>
  <c r="CJ52" i="15"/>
  <c r="DN49" i="16"/>
  <c r="DN52" i="16"/>
  <c r="J49" i="16"/>
  <c r="DE50" i="16"/>
  <c r="DE49" i="16"/>
  <c r="DE41" i="16" s="1"/>
  <c r="CO50" i="16"/>
  <c r="CO49" i="16"/>
  <c r="CO41" i="16" s="1"/>
  <c r="BQ50" i="16"/>
  <c r="BQ41" i="16" s="1"/>
  <c r="BQ49" i="16"/>
  <c r="GH38" i="15"/>
  <c r="FW38" i="15"/>
  <c r="FV37" i="15"/>
  <c r="GL37" i="15" s="1"/>
  <c r="GB37" i="15"/>
  <c r="FX30" i="15"/>
  <c r="GD30" i="15"/>
  <c r="FV28" i="15"/>
  <c r="GB28" i="15"/>
  <c r="FO28" i="15" s="1"/>
  <c r="FX26" i="15"/>
  <c r="GD26" i="15"/>
  <c r="GF26" i="15"/>
  <c r="FT26" i="15" s="1"/>
  <c r="GG26" i="15"/>
  <c r="FX22" i="15"/>
  <c r="GD22" i="15"/>
  <c r="FV20" i="15"/>
  <c r="GB20" i="15"/>
  <c r="GI20" i="15"/>
  <c r="GF19" i="15"/>
  <c r="GF17" i="15"/>
  <c r="FT17" i="15" s="1"/>
  <c r="GI17" i="15"/>
  <c r="FU16" i="15"/>
  <c r="GN16" i="15" s="1"/>
  <c r="GA16" i="15"/>
  <c r="FW10" i="15"/>
  <c r="GK10" i="15" s="1"/>
  <c r="FY10" i="15" s="1"/>
  <c r="GC10" i="15"/>
  <c r="CA49" i="15"/>
  <c r="DJ49" i="15"/>
  <c r="DJ41" i="15" s="1"/>
  <c r="DJ50" i="15"/>
  <c r="DJ51" i="15"/>
  <c r="CT49" i="15"/>
  <c r="CT51" i="15"/>
  <c r="CT50" i="15"/>
  <c r="CV49" i="15"/>
  <c r="FX8" i="16"/>
  <c r="GH7" i="16"/>
  <c r="FT7" i="16" s="1"/>
  <c r="GI7" i="16"/>
  <c r="GC7" i="16"/>
  <c r="GA7" i="16"/>
  <c r="FO7" i="16" s="1"/>
  <c r="FD51" i="16"/>
  <c r="FD50" i="16"/>
  <c r="EV51" i="16"/>
  <c r="EV50" i="16"/>
  <c r="EB51" i="16"/>
  <c r="EB50" i="16"/>
  <c r="DL51" i="16"/>
  <c r="DL50" i="16"/>
  <c r="DH50" i="16"/>
  <c r="DD51" i="16"/>
  <c r="DD50" i="16"/>
  <c r="CV51" i="16"/>
  <c r="CV50" i="16"/>
  <c r="GG6" i="16"/>
  <c r="FT6" i="16" s="1"/>
  <c r="GH6" i="16"/>
  <c r="CF51" i="16"/>
  <c r="CF50" i="16"/>
  <c r="AZ51" i="16"/>
  <c r="AZ50" i="16"/>
  <c r="AN51" i="16"/>
  <c r="AJ51" i="16"/>
  <c r="X51" i="16"/>
  <c r="T51" i="16"/>
  <c r="L49" i="16"/>
  <c r="L41" i="16" s="1"/>
  <c r="L50" i="16"/>
  <c r="H51" i="16"/>
  <c r="GA6" i="16"/>
  <c r="FV6" i="16"/>
  <c r="EU52" i="16"/>
  <c r="EU51" i="16"/>
  <c r="EU41" i="16" s="1"/>
  <c r="CE49" i="15"/>
  <c r="O50" i="15"/>
  <c r="DV51" i="15"/>
  <c r="CX51" i="15"/>
  <c r="DX51" i="15"/>
  <c r="DC50" i="15"/>
  <c r="DC41" i="15" s="1"/>
  <c r="CR51" i="15"/>
  <c r="AJ50" i="15"/>
  <c r="AX41" i="16"/>
  <c r="GK22" i="15"/>
  <c r="DT41" i="15"/>
  <c r="DD41" i="15"/>
  <c r="FT25" i="15"/>
  <c r="GD25" i="16"/>
  <c r="FU25" i="16"/>
  <c r="EZ51" i="15"/>
  <c r="EZ52" i="15"/>
  <c r="FW22" i="16"/>
  <c r="GG18" i="16"/>
  <c r="GH18" i="16"/>
  <c r="GG14" i="16"/>
  <c r="GH14" i="16"/>
  <c r="GH19" i="16"/>
  <c r="FT19" i="16" s="1"/>
  <c r="BI50" i="15"/>
  <c r="BI49" i="15"/>
  <c r="BI41" i="15" s="1"/>
  <c r="GG10" i="15"/>
  <c r="GF10" i="15"/>
  <c r="FT10" i="15" s="1"/>
  <c r="DB49" i="16"/>
  <c r="DB52" i="16"/>
  <c r="FW31" i="15"/>
  <c r="GC31" i="15"/>
  <c r="CX49" i="15"/>
  <c r="CX41" i="15" s="1"/>
  <c r="CX50" i="15"/>
  <c r="CH49" i="15"/>
  <c r="CH41" i="15" s="1"/>
  <c r="CH50" i="15"/>
  <c r="V51" i="16"/>
  <c r="V52" i="16"/>
  <c r="ES50" i="16"/>
  <c r="ES49" i="16"/>
  <c r="ES41" i="16" s="1"/>
  <c r="EG50" i="16"/>
  <c r="EG49" i="16"/>
  <c r="DM50" i="16"/>
  <c r="DM49" i="16"/>
  <c r="DM41" i="16" s="1"/>
  <c r="CW50" i="16"/>
  <c r="CW49" i="16"/>
  <c r="CG50" i="16"/>
  <c r="CG49" i="16"/>
  <c r="CG41" i="16" s="1"/>
  <c r="BY50" i="16"/>
  <c r="BY49" i="16"/>
  <c r="BY41" i="16" s="1"/>
  <c r="BI50" i="16"/>
  <c r="BI49" i="16"/>
  <c r="BI41" i="16" s="1"/>
  <c r="AK50" i="16"/>
  <c r="AK49" i="16"/>
  <c r="AK41" i="16" s="1"/>
  <c r="U50" i="16"/>
  <c r="U49" i="16"/>
  <c r="U41" i="16" s="1"/>
  <c r="FX37" i="15"/>
  <c r="GD37" i="15"/>
  <c r="FU34" i="15"/>
  <c r="GA34" i="15"/>
  <c r="GH34" i="15"/>
  <c r="FX33" i="15"/>
  <c r="GD33" i="15"/>
  <c r="GH31" i="15"/>
  <c r="GI26" i="15"/>
  <c r="GF22" i="15"/>
  <c r="GB21" i="15"/>
  <c r="FU20" i="15"/>
  <c r="GN20" i="15" s="1"/>
  <c r="GA20" i="15"/>
  <c r="GA15" i="15"/>
  <c r="FU13" i="15"/>
  <c r="GM13" i="15" s="1"/>
  <c r="GA13" i="15"/>
  <c r="FO13" i="15" s="1"/>
  <c r="GH13" i="15"/>
  <c r="FX10" i="15"/>
  <c r="GD10" i="15"/>
  <c r="FV9" i="15"/>
  <c r="GB9" i="15"/>
  <c r="GA9" i="15"/>
  <c r="AQ50" i="15"/>
  <c r="AQ51" i="15"/>
  <c r="S50" i="15"/>
  <c r="S51" i="15"/>
  <c r="DT49" i="15"/>
  <c r="FV7" i="16"/>
  <c r="EZ51" i="16"/>
  <c r="EZ50" i="16"/>
  <c r="EF51" i="16"/>
  <c r="EF50" i="16"/>
  <c r="DX51" i="16"/>
  <c r="DX50" i="16"/>
  <c r="CZ51" i="16"/>
  <c r="CZ50" i="16"/>
  <c r="CB51" i="16"/>
  <c r="CB50" i="16"/>
  <c r="BX50" i="16"/>
  <c r="BD51" i="16"/>
  <c r="BD50" i="16"/>
  <c r="AR49" i="16"/>
  <c r="AR50" i="16"/>
  <c r="AN49" i="16"/>
  <c r="AN41" i="16" s="1"/>
  <c r="AN50" i="16"/>
  <c r="AF49" i="16"/>
  <c r="AF50" i="16"/>
  <c r="AB49" i="16"/>
  <c r="AB41" i="16" s="1"/>
  <c r="AB50" i="16"/>
  <c r="X49" i="16"/>
  <c r="X50" i="16"/>
  <c r="P49" i="16"/>
  <c r="P41" i="16" s="1"/>
  <c r="P50" i="16"/>
  <c r="H49" i="16"/>
  <c r="H50" i="16"/>
  <c r="EY52" i="16"/>
  <c r="EY41" i="16" s="1"/>
  <c r="EY51" i="16"/>
  <c r="EQ52" i="16"/>
  <c r="EQ51" i="16"/>
  <c r="EQ41" i="16" s="1"/>
  <c r="FT16" i="16"/>
  <c r="FO32" i="16"/>
  <c r="CA41" i="16"/>
  <c r="FT19" i="15"/>
  <c r="GK13" i="15"/>
  <c r="GG32" i="16"/>
  <c r="FW29" i="16"/>
  <c r="GC29" i="16"/>
  <c r="GG26" i="16"/>
  <c r="GH26" i="16"/>
  <c r="GG22" i="16"/>
  <c r="GH22" i="16"/>
  <c r="FU29" i="16"/>
  <c r="EU50" i="15"/>
  <c r="EU51" i="15"/>
  <c r="BD51" i="15"/>
  <c r="BD52" i="15"/>
  <c r="AS50" i="15"/>
  <c r="AS49" i="15"/>
  <c r="AS41" i="15" s="1"/>
  <c r="AC50" i="15"/>
  <c r="AC49" i="15"/>
  <c r="AC41" i="15" s="1"/>
  <c r="EW50" i="15"/>
  <c r="EW49" i="15"/>
  <c r="EW41" i="15" s="1"/>
  <c r="DQ50" i="15"/>
  <c r="DQ49" i="15"/>
  <c r="DQ41" i="15" s="1"/>
  <c r="EB49" i="15"/>
  <c r="EB41" i="15" s="1"/>
  <c r="BP51" i="15"/>
  <c r="BP50" i="15"/>
  <c r="BP41" i="15" s="1"/>
  <c r="EY51" i="15"/>
  <c r="GC11" i="16"/>
  <c r="GA11" i="16"/>
  <c r="FO8" i="16"/>
  <c r="GD11" i="16"/>
  <c r="FV9" i="16"/>
  <c r="GC12" i="16"/>
  <c r="GH13" i="16"/>
  <c r="GH17" i="16"/>
  <c r="GC20" i="16"/>
  <c r="GB14" i="16"/>
  <c r="GG17" i="16"/>
  <c r="GI19" i="16"/>
  <c r="GI13" i="16"/>
  <c r="GC23" i="16"/>
  <c r="FT25" i="16"/>
  <c r="GD28" i="16"/>
  <c r="GB30" i="16"/>
  <c r="FO30" i="16" s="1"/>
  <c r="GH32" i="16"/>
  <c r="FT32" i="16" s="1"/>
  <c r="FO35" i="16"/>
  <c r="FO37" i="16"/>
  <c r="M41" i="16"/>
  <c r="GB13" i="16"/>
  <c r="GB19" i="16"/>
  <c r="FO19" i="16" s="1"/>
  <c r="GD23" i="16"/>
  <c r="GC26" i="16"/>
  <c r="GB29" i="16"/>
  <c r="FO29" i="16" s="1"/>
  <c r="GD15" i="16"/>
  <c r="AV41" i="16"/>
  <c r="BA41" i="16"/>
  <c r="BW41" i="16"/>
  <c r="CW41" i="16"/>
  <c r="DC41" i="16"/>
  <c r="BF41" i="16"/>
  <c r="BV41" i="16"/>
  <c r="AW41" i="16"/>
  <c r="FO27" i="15"/>
  <c r="GN11" i="15"/>
  <c r="FT15" i="15"/>
  <c r="EY49" i="15"/>
  <c r="EU49" i="15"/>
  <c r="EU41" i="15" s="1"/>
  <c r="EQ41" i="15"/>
  <c r="EM41" i="15"/>
  <c r="EI49" i="15"/>
  <c r="EI41" i="15" s="1"/>
  <c r="EE41" i="15"/>
  <c r="DK49" i="15"/>
  <c r="DG41" i="15"/>
  <c r="CU49" i="15"/>
  <c r="CQ41" i="15"/>
  <c r="BT49" i="15"/>
  <c r="BT41" i="15" s="1"/>
  <c r="FW7" i="15"/>
  <c r="EW52" i="15"/>
  <c r="EG52" i="15"/>
  <c r="DQ52" i="15"/>
  <c r="DA52" i="15"/>
  <c r="FT22" i="15"/>
  <c r="BP52" i="15"/>
  <c r="CD50" i="15"/>
  <c r="CD41" i="15" s="1"/>
  <c r="CA41" i="15"/>
  <c r="AX52" i="15"/>
  <c r="AX41" i="15" s="1"/>
  <c r="AH52" i="15"/>
  <c r="AB41" i="15"/>
  <c r="X50" i="15"/>
  <c r="H50" i="15"/>
  <c r="BZ52" i="15"/>
  <c r="BR41" i="15"/>
  <c r="AJ52" i="15"/>
  <c r="GO19" i="1"/>
  <c r="GR19" i="1" s="1"/>
  <c r="FV33" i="16"/>
  <c r="GM33" i="16" s="1"/>
  <c r="GC33" i="16"/>
  <c r="GD33" i="16"/>
  <c r="FT35" i="16"/>
  <c r="GA30" i="16"/>
  <c r="FV30" i="16"/>
  <c r="GA31" i="16"/>
  <c r="FV27" i="16"/>
  <c r="GI26" i="16"/>
  <c r="FW26" i="16"/>
  <c r="GM26" i="16" s="1"/>
  <c r="FX24" i="16"/>
  <c r="FV11" i="15"/>
  <c r="GA11" i="15"/>
  <c r="FO11" i="15" s="1"/>
  <c r="GA7" i="15"/>
  <c r="FO7" i="15" s="1"/>
  <c r="GD7" i="15"/>
  <c r="FX23" i="16"/>
  <c r="FU22" i="16"/>
  <c r="GN22" i="16" s="1"/>
  <c r="FU21" i="16"/>
  <c r="GC21" i="16"/>
  <c r="GI20" i="16"/>
  <c r="FV20" i="16"/>
  <c r="GB20" i="16"/>
  <c r="GF18" i="16"/>
  <c r="FT18" i="16" s="1"/>
  <c r="GA18" i="16"/>
  <c r="FX16" i="16"/>
  <c r="GG15" i="16"/>
  <c r="FT15" i="16" s="1"/>
  <c r="FV15" i="16"/>
  <c r="GM15" i="16" s="1"/>
  <c r="FU13" i="16"/>
  <c r="GK13" i="16" s="1"/>
  <c r="GH12" i="16"/>
  <c r="GF12" i="16"/>
  <c r="FT12" i="16" s="1"/>
  <c r="GD12" i="16"/>
  <c r="GD29" i="16"/>
  <c r="FW23" i="16"/>
  <c r="EY52" i="15"/>
  <c r="EY50" i="15"/>
  <c r="EF49" i="15"/>
  <c r="EF41" i="15" s="1"/>
  <c r="EF51" i="15"/>
  <c r="DO50" i="15"/>
  <c r="DO41" i="15" s="1"/>
  <c r="DO51" i="15"/>
  <c r="CY50" i="15"/>
  <c r="CY41" i="15" s="1"/>
  <c r="CY51" i="15"/>
  <c r="CC51" i="15"/>
  <c r="CC52" i="15"/>
  <c r="BH51" i="15"/>
  <c r="BH52" i="15"/>
  <c r="BB49" i="15"/>
  <c r="BB41" i="15" s="1"/>
  <c r="BB50" i="15"/>
  <c r="AW50" i="15"/>
  <c r="AW49" i="15"/>
  <c r="AR51" i="15"/>
  <c r="AR52" i="15"/>
  <c r="GB7" i="15"/>
  <c r="BV49" i="15"/>
  <c r="BV41" i="15" s="1"/>
  <c r="BF51" i="15"/>
  <c r="BF41" i="15" s="1"/>
  <c r="AP51" i="15"/>
  <c r="J51" i="15"/>
  <c r="J41" i="15" s="1"/>
  <c r="DM50" i="15"/>
  <c r="DM49" i="15"/>
  <c r="DM41" i="15" s="1"/>
  <c r="CW50" i="15"/>
  <c r="CW49" i="15"/>
  <c r="U50" i="15"/>
  <c r="FD51" i="15"/>
  <c r="FD41" i="15" s="1"/>
  <c r="FD52" i="15"/>
  <c r="EN51" i="15"/>
  <c r="EN41" i="15" s="1"/>
  <c r="EN52" i="15"/>
  <c r="DX52" i="15"/>
  <c r="DH52" i="15"/>
  <c r="CR52" i="15"/>
  <c r="BL50" i="15"/>
  <c r="AV50" i="15"/>
  <c r="AF51" i="15"/>
  <c r="P51" i="15"/>
  <c r="P49" i="15"/>
  <c r="P41" i="15" s="1"/>
  <c r="EU52" i="15"/>
  <c r="EE52" i="15"/>
  <c r="DO52" i="15"/>
  <c r="CY52" i="15"/>
  <c r="CI52" i="15"/>
  <c r="GH11" i="16"/>
  <c r="GI11" i="16"/>
  <c r="FX11" i="16"/>
  <c r="GN11" i="16" s="1"/>
  <c r="GG10" i="16"/>
  <c r="GH10" i="16"/>
  <c r="GB10" i="16"/>
  <c r="FU10" i="16"/>
  <c r="FX9" i="16"/>
  <c r="GH8" i="16"/>
  <c r="GF8" i="16"/>
  <c r="FT8" i="16" s="1"/>
  <c r="O50" i="16"/>
  <c r="O51" i="16"/>
  <c r="FU21" i="15"/>
  <c r="GL21" i="15" s="1"/>
  <c r="GA21" i="15"/>
  <c r="FO21" i="15" s="1"/>
  <c r="FB49" i="15"/>
  <c r="FB41" i="15" s="1"/>
  <c r="FB50" i="15"/>
  <c r="DV49" i="15"/>
  <c r="DV41" i="15" s="1"/>
  <c r="DV50" i="15"/>
  <c r="CP49" i="15"/>
  <c r="CP41" i="15" s="1"/>
  <c r="CP50" i="15"/>
  <c r="V50" i="16"/>
  <c r="J50" i="16"/>
  <c r="FA50" i="16"/>
  <c r="FA41" i="16" s="1"/>
  <c r="FA49" i="16"/>
  <c r="AS49" i="16"/>
  <c r="AS41" i="16" s="1"/>
  <c r="FV38" i="15"/>
  <c r="GG38" i="15"/>
  <c r="GC37" i="15"/>
  <c r="GI37" i="15"/>
  <c r="FW34" i="15"/>
  <c r="GM34" i="15" s="1"/>
  <c r="GC34" i="15"/>
  <c r="GI34" i="15"/>
  <c r="FU33" i="15"/>
  <c r="GA33" i="15"/>
  <c r="GB33" i="15"/>
  <c r="FU31" i="15"/>
  <c r="GF31" i="15"/>
  <c r="FW30" i="15"/>
  <c r="GK30" i="15" s="1"/>
  <c r="GC30" i="15"/>
  <c r="GD28" i="15"/>
  <c r="FW26" i="15"/>
  <c r="GC26" i="15"/>
  <c r="FO26" i="15" s="1"/>
  <c r="GB22" i="15"/>
  <c r="FO22" i="15" s="1"/>
  <c r="GD20" i="15"/>
  <c r="GH20" i="15"/>
  <c r="FT20" i="15" s="1"/>
  <c r="FV16" i="15"/>
  <c r="GB16" i="15"/>
  <c r="FW15" i="15"/>
  <c r="GC15" i="15"/>
  <c r="FO15" i="15" s="1"/>
  <c r="GC13" i="15"/>
  <c r="GF13" i="15"/>
  <c r="FT13" i="15" s="1"/>
  <c r="GB10" i="15"/>
  <c r="GI6" i="15"/>
  <c r="BO49" i="15"/>
  <c r="BO41" i="15" s="1"/>
  <c r="BO50" i="15"/>
  <c r="AQ49" i="15"/>
  <c r="S52" i="15"/>
  <c r="S41" i="15" s="1"/>
  <c r="DZ50" i="15"/>
  <c r="DZ51" i="15"/>
  <c r="DZ49" i="15"/>
  <c r="DF51" i="15"/>
  <c r="DL49" i="15"/>
  <c r="DL41" i="15" s="1"/>
  <c r="AE49" i="15"/>
  <c r="AE41" i="15" s="1"/>
  <c r="FW8" i="16"/>
  <c r="FW7" i="16"/>
  <c r="EJ51" i="16"/>
  <c r="EJ50" i="16"/>
  <c r="DT51" i="16"/>
  <c r="DT50" i="16"/>
  <c r="DP51" i="16"/>
  <c r="DP50" i="16"/>
  <c r="CJ51" i="16"/>
  <c r="CJ50" i="16"/>
  <c r="BT51" i="16"/>
  <c r="BT50" i="16"/>
  <c r="BP51" i="16"/>
  <c r="BP50" i="16"/>
  <c r="BH51" i="16"/>
  <c r="BH50" i="16"/>
  <c r="AJ49" i="16"/>
  <c r="AJ41" i="16" s="1"/>
  <c r="AJ50" i="16"/>
  <c r="T49" i="16"/>
  <c r="T50" i="16"/>
  <c r="T41" i="16" s="1"/>
  <c r="FU6" i="16"/>
  <c r="FX6" i="16"/>
  <c r="GD6" i="16"/>
  <c r="FC52" i="16"/>
  <c r="FC51" i="16"/>
  <c r="FC41" i="16" s="1"/>
  <c r="EM52" i="16"/>
  <c r="EM51" i="16"/>
  <c r="EM41" i="16" s="1"/>
  <c r="DS52" i="16"/>
  <c r="DS51" i="16"/>
  <c r="DS41" i="16" s="1"/>
  <c r="DO52" i="16"/>
  <c r="DO51" i="16"/>
  <c r="DO41" i="16" s="1"/>
  <c r="DK52" i="16"/>
  <c r="DK51" i="16"/>
  <c r="DK41" i="16" s="1"/>
  <c r="EP51" i="15"/>
  <c r="DN51" i="15"/>
  <c r="DS50" i="15"/>
  <c r="DS41" i="15" s="1"/>
  <c r="CM50" i="15"/>
  <c r="CM41" i="15" s="1"/>
  <c r="BD49" i="15"/>
  <c r="AV49" i="15"/>
  <c r="AV41" i="15" s="1"/>
  <c r="AN51" i="15"/>
  <c r="EE52" i="16"/>
  <c r="EE51" i="16"/>
  <c r="EE41" i="16" s="1"/>
  <c r="DW52" i="16"/>
  <c r="DW51" i="16"/>
  <c r="DW41" i="16" s="1"/>
  <c r="CI52" i="16"/>
  <c r="CI51" i="16"/>
  <c r="CI41" i="16" s="1"/>
  <c r="BK52" i="16"/>
  <c r="BK51" i="16"/>
  <c r="BK41" i="16" s="1"/>
  <c r="BG52" i="16"/>
  <c r="BG51" i="16"/>
  <c r="BG41" i="16" s="1"/>
  <c r="BC52" i="16"/>
  <c r="BC51" i="16"/>
  <c r="BC41" i="16" s="1"/>
  <c r="AQ50" i="16"/>
  <c r="AQ41" i="16" s="1"/>
  <c r="AQ51" i="16"/>
  <c r="AI50" i="16"/>
  <c r="AI41" i="16" s="1"/>
  <c r="AI51" i="16"/>
  <c r="AA50" i="16"/>
  <c r="AA51" i="16"/>
  <c r="S50" i="16"/>
  <c r="S51" i="16"/>
  <c r="O49" i="16"/>
  <c r="K49" i="16"/>
  <c r="FX5" i="16"/>
  <c r="FF49" i="16"/>
  <c r="FF41" i="16" s="1"/>
  <c r="FF52" i="16"/>
  <c r="EP49" i="16"/>
  <c r="EP41" i="16" s="1"/>
  <c r="EP52" i="16"/>
  <c r="DZ49" i="16"/>
  <c r="DZ41" i="16" s="1"/>
  <c r="DZ52" i="16"/>
  <c r="DF49" i="16"/>
  <c r="DF41" i="16" s="1"/>
  <c r="DF52" i="16"/>
  <c r="DB50" i="16"/>
  <c r="DB41" i="16" s="1"/>
  <c r="CX50" i="16"/>
  <c r="CT50" i="16"/>
  <c r="CP50" i="16"/>
  <c r="CL50" i="16"/>
  <c r="CL41" i="16" s="1"/>
  <c r="AX51" i="16"/>
  <c r="AD49" i="16"/>
  <c r="R51" i="16"/>
  <c r="R52" i="16"/>
  <c r="N50" i="16"/>
  <c r="FE50" i="16"/>
  <c r="FE49" i="16"/>
  <c r="FE41" i="16" s="1"/>
  <c r="DY50" i="16"/>
  <c r="DY49" i="16"/>
  <c r="DY41" i="16" s="1"/>
  <c r="BU50" i="16"/>
  <c r="BU49" i="16"/>
  <c r="BU41" i="16" s="1"/>
  <c r="BE50" i="16"/>
  <c r="BE49" i="16"/>
  <c r="BE41" i="16" s="1"/>
  <c r="AG50" i="16"/>
  <c r="AG49" i="16"/>
  <c r="AG41" i="16" s="1"/>
  <c r="Q50" i="16"/>
  <c r="Q49" i="16"/>
  <c r="Q41" i="16" s="1"/>
  <c r="FX3" i="16"/>
  <c r="GA39" i="15"/>
  <c r="GI39" i="15"/>
  <c r="GB38" i="15"/>
  <c r="GG36" i="15"/>
  <c r="GG35" i="15"/>
  <c r="GF33" i="15"/>
  <c r="FT33" i="15" s="1"/>
  <c r="GG32" i="15"/>
  <c r="FT32" i="15" s="1"/>
  <c r="GI29" i="15"/>
  <c r="GH28" i="15"/>
  <c r="GC25" i="15"/>
  <c r="FW23" i="15"/>
  <c r="GM23" i="15" s="1"/>
  <c r="GC23" i="15"/>
  <c r="GA19" i="15"/>
  <c r="GC17" i="15"/>
  <c r="GG16" i="15"/>
  <c r="FT16" i="15" s="1"/>
  <c r="GG15" i="15"/>
  <c r="GB14" i="15"/>
  <c r="GG11" i="15"/>
  <c r="FW9" i="15"/>
  <c r="GH9" i="15"/>
  <c r="FU8" i="15"/>
  <c r="GA8" i="15"/>
  <c r="FO8" i="15" s="1"/>
  <c r="FV5" i="15"/>
  <c r="GB5" i="15"/>
  <c r="BG49" i="15"/>
  <c r="GG23" i="15"/>
  <c r="GF21" i="15"/>
  <c r="FT21" i="15" s="1"/>
  <c r="GB18" i="15"/>
  <c r="FO18" i="15" s="1"/>
  <c r="GF18" i="15"/>
  <c r="FT18" i="15" s="1"/>
  <c r="GG12" i="15"/>
  <c r="FT12" i="15" s="1"/>
  <c r="GG7" i="15"/>
  <c r="GD6" i="15"/>
  <c r="GF5" i="15"/>
  <c r="BK49" i="15"/>
  <c r="BK41" i="15" s="1"/>
  <c r="EL51" i="15"/>
  <c r="GF14" i="15"/>
  <c r="DK52" i="15"/>
  <c r="CZ49" i="15"/>
  <c r="CG51" i="15"/>
  <c r="CG52" i="15"/>
  <c r="BX50" i="15"/>
  <c r="AH49" i="15"/>
  <c r="Z51" i="15"/>
  <c r="FV36" i="15"/>
  <c r="GB36" i="15"/>
  <c r="GA35" i="15"/>
  <c r="FW32" i="15"/>
  <c r="GC32" i="15"/>
  <c r="FU29" i="15"/>
  <c r="GA29" i="15"/>
  <c r="FO29" i="15" s="1"/>
  <c r="GH25" i="15"/>
  <c r="GG5" i="15"/>
  <c r="EL49" i="15"/>
  <c r="EL41" i="15" s="1"/>
  <c r="EI52" i="16"/>
  <c r="EI41" i="16" s="1"/>
  <c r="EI51" i="16"/>
  <c r="CY52" i="16"/>
  <c r="CY51" i="16"/>
  <c r="CY41" i="16" s="1"/>
  <c r="CE52" i="16"/>
  <c r="CE51" i="16"/>
  <c r="CE41" i="16" s="1"/>
  <c r="BW52" i="16"/>
  <c r="BW51" i="16"/>
  <c r="BO52" i="16"/>
  <c r="BO51" i="16"/>
  <c r="BO41" i="16" s="1"/>
  <c r="AY51" i="16"/>
  <c r="AM50" i="16"/>
  <c r="AM51" i="16"/>
  <c r="AM41" i="16" s="1"/>
  <c r="AI52" i="16"/>
  <c r="AE49" i="16"/>
  <c r="W50" i="16"/>
  <c r="W51" i="16"/>
  <c r="S49" i="16"/>
  <c r="O52" i="16"/>
  <c r="GA5" i="16"/>
  <c r="FO5" i="16" s="1"/>
  <c r="FW5" i="16"/>
  <c r="GC5" i="16"/>
  <c r="FF50" i="16"/>
  <c r="FB50" i="16"/>
  <c r="EX50" i="16"/>
  <c r="EX41" i="16" s="1"/>
  <c r="ET50" i="16"/>
  <c r="EP50" i="16"/>
  <c r="EL50" i="16"/>
  <c r="EH50" i="16"/>
  <c r="EH41" i="16" s="1"/>
  <c r="ED50" i="16"/>
  <c r="DZ50" i="16"/>
  <c r="DV50" i="16"/>
  <c r="DR50" i="16"/>
  <c r="DJ50" i="16"/>
  <c r="DF50" i="16"/>
  <c r="CL49" i="16"/>
  <c r="CL52" i="16"/>
  <c r="CH49" i="16"/>
  <c r="CH41" i="16" s="1"/>
  <c r="CH52" i="16"/>
  <c r="CH50" i="16"/>
  <c r="CD50" i="16"/>
  <c r="BZ49" i="16"/>
  <c r="BZ41" i="16" s="1"/>
  <c r="BZ52" i="16"/>
  <c r="BR50" i="16"/>
  <c r="BN50" i="16"/>
  <c r="BF49" i="16"/>
  <c r="BF52" i="16"/>
  <c r="AX52" i="16"/>
  <c r="AT49" i="16"/>
  <c r="AT41" i="16" s="1"/>
  <c r="AL51" i="16"/>
  <c r="AL52" i="16"/>
  <c r="AH51" i="16"/>
  <c r="AH41" i="16" s="1"/>
  <c r="AH52" i="16"/>
  <c r="AD51" i="16"/>
  <c r="AD52" i="16"/>
  <c r="R50" i="16"/>
  <c r="N51" i="16"/>
  <c r="N52" i="16"/>
  <c r="EW50" i="16"/>
  <c r="EW49" i="16"/>
  <c r="EW41" i="16" s="1"/>
  <c r="EC50" i="16"/>
  <c r="EC49" i="16"/>
  <c r="EC41" i="16" s="1"/>
  <c r="DQ50" i="16"/>
  <c r="DQ49" i="16"/>
  <c r="DQ41" i="16" s="1"/>
  <c r="DI50" i="16"/>
  <c r="DI49" i="16"/>
  <c r="DI41" i="16" s="1"/>
  <c r="CS50" i="16"/>
  <c r="CS49" i="16"/>
  <c r="CS41" i="16" s="1"/>
  <c r="FW3" i="16"/>
  <c r="GL3" i="16" s="1"/>
  <c r="FX39" i="15"/>
  <c r="GD39" i="15"/>
  <c r="GG39" i="15"/>
  <c r="GF36" i="15"/>
  <c r="FT36" i="15" s="1"/>
  <c r="GI35" i="15"/>
  <c r="GI33" i="15"/>
  <c r="GH32" i="15"/>
  <c r="GA31" i="15"/>
  <c r="FO31" i="15" s="1"/>
  <c r="GF30" i="15"/>
  <c r="GB25" i="15"/>
  <c r="FV24" i="15"/>
  <c r="GB24" i="15"/>
  <c r="GI24" i="15"/>
  <c r="FT24" i="15" s="1"/>
  <c r="GA23" i="15"/>
  <c r="FO23" i="15" s="1"/>
  <c r="FU17" i="15"/>
  <c r="GK17" i="15" s="1"/>
  <c r="GA17" i="15"/>
  <c r="GH16" i="15"/>
  <c r="FV12" i="15"/>
  <c r="GB12" i="15"/>
  <c r="GH11" i="15"/>
  <c r="GF9" i="15"/>
  <c r="FT9" i="15" s="1"/>
  <c r="GC4" i="15"/>
  <c r="AU50" i="15"/>
  <c r="AU51" i="15"/>
  <c r="AU41" i="15" s="1"/>
  <c r="GI3" i="15"/>
  <c r="FT3" i="15" s="1"/>
  <c r="FU9" i="15"/>
  <c r="GF8" i="15"/>
  <c r="GG8" i="15"/>
  <c r="DR49" i="15"/>
  <c r="DR41" i="15" s="1"/>
  <c r="DR50" i="15"/>
  <c r="FW18" i="15"/>
  <c r="GK18" i="15" s="1"/>
  <c r="GC18" i="15"/>
  <c r="GH12" i="15"/>
  <c r="GH8" i="15"/>
  <c r="FU6" i="15"/>
  <c r="GH5" i="15"/>
  <c r="FT5" i="15" s="1"/>
  <c r="BW49" i="15"/>
  <c r="BW41" i="15" s="1"/>
  <c r="AY50" i="15"/>
  <c r="AY51" i="15"/>
  <c r="EX49" i="15"/>
  <c r="EX41" i="15" s="1"/>
  <c r="EX50" i="15"/>
  <c r="FE50" i="15"/>
  <c r="FE49" i="15"/>
  <c r="FE41" i="15" s="1"/>
  <c r="EJ49" i="15"/>
  <c r="EJ41" i="15" s="1"/>
  <c r="DS52" i="15"/>
  <c r="DH49" i="15"/>
  <c r="DH41" i="15" s="1"/>
  <c r="CM52" i="15"/>
  <c r="AN50" i="15"/>
  <c r="AN41" i="15" s="1"/>
  <c r="AF49" i="15"/>
  <c r="FU36" i="15"/>
  <c r="GA36" i="15"/>
  <c r="FX35" i="15"/>
  <c r="GN35" i="15" s="1"/>
  <c r="GD35" i="15"/>
  <c r="GA32" i="15"/>
  <c r="FU32" i="15"/>
  <c r="GC29" i="15"/>
  <c r="GD27" i="15"/>
  <c r="GG27" i="15"/>
  <c r="GF25" i="15"/>
  <c r="DK50" i="15"/>
  <c r="FV33" i="15"/>
  <c r="Z49" i="15"/>
  <c r="Z41" i="15" s="1"/>
  <c r="DH51" i="15"/>
  <c r="AF50" i="15"/>
  <c r="AM50" i="15"/>
  <c r="AM41" i="15" s="1"/>
  <c r="DG52" i="16"/>
  <c r="DG51" i="16"/>
  <c r="DG41" i="16" s="1"/>
  <c r="CU52" i="16"/>
  <c r="CU51" i="16"/>
  <c r="CU41" i="16" s="1"/>
  <c r="CQ52" i="16"/>
  <c r="CQ51" i="16"/>
  <c r="CQ41" i="16" s="1"/>
  <c r="CM52" i="16"/>
  <c r="CM51" i="16"/>
  <c r="CM41" i="16" s="1"/>
  <c r="AY50" i="16"/>
  <c r="AU52" i="16"/>
  <c r="AE52" i="16"/>
  <c r="AA52" i="16"/>
  <c r="W52" i="16"/>
  <c r="S52" i="16"/>
  <c r="K50" i="16"/>
  <c r="K51" i="16"/>
  <c r="EX49" i="16"/>
  <c r="EX52" i="16"/>
  <c r="ET49" i="16"/>
  <c r="ET41" i="16" s="1"/>
  <c r="ET52" i="16"/>
  <c r="EH49" i="16"/>
  <c r="EH52" i="16"/>
  <c r="DR49" i="16"/>
  <c r="DR41" i="16" s="1"/>
  <c r="DR52" i="16"/>
  <c r="DJ49" i="16"/>
  <c r="DJ41" i="16" s="1"/>
  <c r="DJ52" i="16"/>
  <c r="CX49" i="16"/>
  <c r="CX41" i="16" s="1"/>
  <c r="CX52" i="16"/>
  <c r="CT49" i="16"/>
  <c r="CT41" i="16" s="1"/>
  <c r="CT52" i="16"/>
  <c r="CD49" i="16"/>
  <c r="CD41" i="16" s="1"/>
  <c r="CD52" i="16"/>
  <c r="BV49" i="16"/>
  <c r="BV52" i="16"/>
  <c r="BN49" i="16"/>
  <c r="BN41" i="16" s="1"/>
  <c r="BN52" i="16"/>
  <c r="BJ49" i="16"/>
  <c r="BJ41" i="16" s="1"/>
  <c r="BJ52" i="16"/>
  <c r="BB50" i="16"/>
  <c r="Z51" i="16"/>
  <c r="Z52" i="16"/>
  <c r="BM50" i="16"/>
  <c r="BM49" i="16"/>
  <c r="BM41" i="16" s="1"/>
  <c r="Y50" i="16"/>
  <c r="Y49" i="16"/>
  <c r="Y41" i="16" s="1"/>
  <c r="GB39" i="15"/>
  <c r="FV39" i="15"/>
  <c r="GL39" i="15" s="1"/>
  <c r="FX38" i="15"/>
  <c r="GD38" i="15"/>
  <c r="FV31" i="15"/>
  <c r="FV19" i="15"/>
  <c r="GK19" i="15" s="1"/>
  <c r="FX14" i="15"/>
  <c r="GD14" i="15"/>
  <c r="GD12" i="15"/>
  <c r="GF11" i="15"/>
  <c r="FT11" i="15" s="1"/>
  <c r="GI9" i="15"/>
  <c r="GD8" i="15"/>
  <c r="FW5" i="15"/>
  <c r="GC5" i="15"/>
  <c r="FU4" i="15"/>
  <c r="GL4" i="15" s="1"/>
  <c r="GA4" i="15"/>
  <c r="FO4" i="15" s="1"/>
  <c r="W50" i="15"/>
  <c r="W41" i="15" s="1"/>
  <c r="W51" i="15"/>
  <c r="FB51" i="15"/>
  <c r="DB49" i="15"/>
  <c r="DB50" i="15"/>
  <c r="GF23" i="15"/>
  <c r="FT23" i="15" s="1"/>
  <c r="GI21" i="15"/>
  <c r="GI18" i="15"/>
  <c r="GB6" i="15"/>
  <c r="FO6" i="15" s="1"/>
  <c r="AY49" i="15"/>
  <c r="AY41" i="15" s="1"/>
  <c r="AA50" i="15"/>
  <c r="EX51" i="15"/>
  <c r="EH49" i="15"/>
  <c r="EH41" i="15" s="1"/>
  <c r="EH50" i="15"/>
  <c r="ED49" i="15"/>
  <c r="ED41" i="15" s="1"/>
  <c r="ED50" i="15"/>
  <c r="FC50" i="15"/>
  <c r="FC41" i="15" s="1"/>
  <c r="FC51" i="15"/>
  <c r="DP49" i="15"/>
  <c r="CU52" i="15"/>
  <c r="CJ49" i="15"/>
  <c r="CJ41" i="15" s="1"/>
  <c r="AL49" i="15"/>
  <c r="AL41" i="15" s="1"/>
  <c r="AD49" i="15"/>
  <c r="AD41" i="15" s="1"/>
  <c r="K51" i="15"/>
  <c r="GB35" i="15"/>
  <c r="FV35" i="15"/>
  <c r="FV32" i="15"/>
  <c r="GB32" i="15"/>
  <c r="FO32" i="15" s="1"/>
  <c r="GB29" i="15"/>
  <c r="FW27" i="15"/>
  <c r="GN27" i="15" s="1"/>
  <c r="GC27" i="15"/>
  <c r="GF27" i="15"/>
  <c r="FT27" i="15" s="1"/>
  <c r="EJ51" i="15"/>
  <c r="CL50" i="15"/>
  <c r="CL41" i="15" s="1"/>
  <c r="FX8" i="15"/>
  <c r="DP51" i="15"/>
  <c r="CZ51" i="15"/>
  <c r="FW3" i="15"/>
  <c r="GM3" i="15" s="1"/>
  <c r="DC52" i="16"/>
  <c r="DC51" i="16"/>
  <c r="GF5" i="16"/>
  <c r="FT5" i="16" s="1"/>
  <c r="GG5" i="16"/>
  <c r="CA52" i="16"/>
  <c r="CA51" i="16"/>
  <c r="BS52" i="16"/>
  <c r="BS51" i="16"/>
  <c r="BS41" i="16" s="1"/>
  <c r="AU50" i="16"/>
  <c r="AU41" i="16" s="1"/>
  <c r="AU51" i="16"/>
  <c r="AE50" i="16"/>
  <c r="AE51" i="16"/>
  <c r="FU5" i="16"/>
  <c r="K52" i="16"/>
  <c r="FB49" i="16"/>
  <c r="FB41" i="16" s="1"/>
  <c r="FB52" i="16"/>
  <c r="EL49" i="16"/>
  <c r="EL41" i="16" s="1"/>
  <c r="EL52" i="16"/>
  <c r="ED49" i="16"/>
  <c r="ED41" i="16" s="1"/>
  <c r="ED52" i="16"/>
  <c r="DV49" i="16"/>
  <c r="DV41" i="16" s="1"/>
  <c r="DV52" i="16"/>
  <c r="CP49" i="16"/>
  <c r="CP41" i="16" s="1"/>
  <c r="CP52" i="16"/>
  <c r="GF4" i="16"/>
  <c r="FT4" i="16" s="1"/>
  <c r="GG4" i="16"/>
  <c r="BR49" i="16"/>
  <c r="BR41" i="16" s="1"/>
  <c r="BR52" i="16"/>
  <c r="BJ50" i="16"/>
  <c r="BB49" i="16"/>
  <c r="BB41" i="16" s="1"/>
  <c r="BB52" i="16"/>
  <c r="AP51" i="16"/>
  <c r="AP41" i="16" s="1"/>
  <c r="AP52" i="16"/>
  <c r="AL49" i="16"/>
  <c r="AL41" i="16" s="1"/>
  <c r="Z49" i="16"/>
  <c r="Z41" i="16" s="1"/>
  <c r="R49" i="16"/>
  <c r="N49" i="16"/>
  <c r="EO50" i="16"/>
  <c r="EO49" i="16"/>
  <c r="EO41" i="16" s="1"/>
  <c r="DA50" i="16"/>
  <c r="DA49" i="16"/>
  <c r="DA41" i="16" s="1"/>
  <c r="CK50" i="16"/>
  <c r="CK49" i="16"/>
  <c r="CK41" i="16" s="1"/>
  <c r="CC50" i="16"/>
  <c r="CC49" i="16"/>
  <c r="CC41" i="16" s="1"/>
  <c r="AO50" i="16"/>
  <c r="AO49" i="16"/>
  <c r="AO41" i="16" s="1"/>
  <c r="I50" i="16"/>
  <c r="I49" i="16"/>
  <c r="I41" i="16" s="1"/>
  <c r="FW39" i="15"/>
  <c r="GC39" i="15"/>
  <c r="FO39" i="15" s="1"/>
  <c r="FU39" i="15"/>
  <c r="GF39" i="15"/>
  <c r="FU38" i="15"/>
  <c r="GK38" i="15" s="1"/>
  <c r="GA38" i="15"/>
  <c r="FO38" i="15" s="1"/>
  <c r="FX36" i="15"/>
  <c r="GI36" i="15"/>
  <c r="FU35" i="15"/>
  <c r="GF35" i="15"/>
  <c r="FW33" i="15"/>
  <c r="GM33" i="15" s="1"/>
  <c r="GH33" i="15"/>
  <c r="FX32" i="15"/>
  <c r="GN32" i="15" s="1"/>
  <c r="GI32" i="15"/>
  <c r="FX31" i="15"/>
  <c r="GN31" i="15" s="1"/>
  <c r="GD31" i="15"/>
  <c r="GG30" i="15"/>
  <c r="GF29" i="15"/>
  <c r="FT29" i="15" s="1"/>
  <c r="GG28" i="15"/>
  <c r="FT28" i="15" s="1"/>
  <c r="FU25" i="15"/>
  <c r="GK25" i="15" s="1"/>
  <c r="GA25" i="15"/>
  <c r="FO25" i="15" s="1"/>
  <c r="FU24" i="15"/>
  <c r="GM24" i="15" s="1"/>
  <c r="GA24" i="15"/>
  <c r="FO24" i="15" s="1"/>
  <c r="FW19" i="15"/>
  <c r="GC19" i="15"/>
  <c r="GB17" i="15"/>
  <c r="GI16" i="15"/>
  <c r="GF15" i="15"/>
  <c r="FW14" i="15"/>
  <c r="GL14" i="15" s="1"/>
  <c r="GC14" i="15"/>
  <c r="FO14" i="15" s="1"/>
  <c r="FU12" i="15"/>
  <c r="GM12" i="15" s="1"/>
  <c r="GA12" i="15"/>
  <c r="FO12" i="15" s="1"/>
  <c r="FV8" i="15"/>
  <c r="GL8" i="15" s="1"/>
  <c r="GB8" i="15"/>
  <c r="FU5" i="15"/>
  <c r="GA5" i="15"/>
  <c r="BG50" i="15"/>
  <c r="BG51" i="15"/>
  <c r="O52" i="15"/>
  <c r="Z50" i="16"/>
  <c r="CI50" i="15"/>
  <c r="CI41" i="15" s="1"/>
  <c r="CI51" i="15"/>
  <c r="FX18" i="15"/>
  <c r="GN18" i="15" s="1"/>
  <c r="GD18" i="15"/>
  <c r="FX12" i="15"/>
  <c r="GI12" i="15"/>
  <c r="FU7" i="15"/>
  <c r="GL7" i="15" s="1"/>
  <c r="GC6" i="15"/>
  <c r="FW6" i="15"/>
  <c r="FX4" i="15"/>
  <c r="GI4" i="15"/>
  <c r="BK50" i="15"/>
  <c r="BK51" i="15"/>
  <c r="AI52" i="15"/>
  <c r="AI41" i="15" s="1"/>
  <c r="K52" i="15"/>
  <c r="EZ49" i="15"/>
  <c r="EZ41" i="15" s="1"/>
  <c r="DX49" i="15"/>
  <c r="DX41" i="15" s="1"/>
  <c r="DC52" i="15"/>
  <c r="CR49" i="15"/>
  <c r="CR41" i="15" s="1"/>
  <c r="CH51" i="15"/>
  <c r="AJ49" i="15"/>
  <c r="FW36" i="15"/>
  <c r="GM36" i="15" s="1"/>
  <c r="GC36" i="15"/>
  <c r="FW35" i="15"/>
  <c r="GC35" i="15"/>
  <c r="FX29" i="15"/>
  <c r="CU50" i="15"/>
  <c r="EL50" i="15"/>
  <c r="HK30" i="1"/>
  <c r="GY30" i="1"/>
  <c r="HG30" i="1"/>
  <c r="HC30" i="1"/>
  <c r="HK21" i="1"/>
  <c r="GY21" i="1"/>
  <c r="HG21" i="1"/>
  <c r="HC21" i="1"/>
  <c r="HK35" i="1"/>
  <c r="GY35" i="1"/>
  <c r="HG35" i="1"/>
  <c r="HC35" i="1"/>
  <c r="HK10" i="1"/>
  <c r="GY10" i="1"/>
  <c r="HG10" i="1"/>
  <c r="HC10" i="1"/>
  <c r="GX33" i="1"/>
  <c r="HJ33" i="1"/>
  <c r="HB33" i="1"/>
  <c r="HF33" i="1"/>
  <c r="GV33" i="1"/>
  <c r="HK15" i="1"/>
  <c r="GY15" i="1"/>
  <c r="HG15" i="1"/>
  <c r="HC15" i="1"/>
  <c r="HJ25" i="1"/>
  <c r="GX25" i="1"/>
  <c r="HF25" i="1"/>
  <c r="HB25" i="1"/>
  <c r="HJ39" i="1"/>
  <c r="GX39" i="1"/>
  <c r="HF39" i="1"/>
  <c r="HB39" i="1"/>
  <c r="HJ4" i="1"/>
  <c r="GX4" i="1"/>
  <c r="HB4" i="1"/>
  <c r="HF4" i="1"/>
  <c r="GV4" i="1"/>
  <c r="HK8" i="1"/>
  <c r="GY8" i="1"/>
  <c r="HG8" i="1"/>
  <c r="HC8" i="1"/>
  <c r="HJ10" i="1"/>
  <c r="GX10" i="1"/>
  <c r="HF10" i="1"/>
  <c r="HB10" i="1"/>
  <c r="GV10" i="1"/>
  <c r="HK20" i="1"/>
  <c r="GY20" i="1"/>
  <c r="HG20" i="1"/>
  <c r="HC20" i="1"/>
  <c r="HJ24" i="1"/>
  <c r="GX24" i="1"/>
  <c r="HB24" i="1"/>
  <c r="GV24" i="1"/>
  <c r="HF24" i="1"/>
  <c r="HK7" i="1"/>
  <c r="GY7" i="1"/>
  <c r="HG7" i="1"/>
  <c r="HC7" i="1"/>
  <c r="HJ18" i="1"/>
  <c r="GX18" i="1"/>
  <c r="HF18" i="1"/>
  <c r="HB18" i="1"/>
  <c r="GV18" i="1"/>
  <c r="HJ28" i="1"/>
  <c r="GX28" i="1"/>
  <c r="HF28" i="1"/>
  <c r="HB28" i="1"/>
  <c r="GV28" i="1"/>
  <c r="HK11" i="1"/>
  <c r="GY11" i="1"/>
  <c r="HG11" i="1"/>
  <c r="HC11" i="1"/>
  <c r="HK29" i="1"/>
  <c r="GY29" i="1"/>
  <c r="HG29" i="1"/>
  <c r="HC29" i="1"/>
  <c r="HK36" i="1"/>
  <c r="GY36" i="1"/>
  <c r="HG36" i="1"/>
  <c r="HC36" i="1"/>
  <c r="HJ13" i="1"/>
  <c r="GX13" i="1"/>
  <c r="HF13" i="1"/>
  <c r="GV13" i="1"/>
  <c r="HB13" i="1"/>
  <c r="HK23" i="1"/>
  <c r="GY23" i="1"/>
  <c r="HG23" i="1"/>
  <c r="HC23" i="1"/>
  <c r="HL29" i="1"/>
  <c r="HH29" i="1"/>
  <c r="HD29" i="1"/>
  <c r="GZ29" i="1"/>
  <c r="HL18" i="1"/>
  <c r="HH18" i="1"/>
  <c r="GZ18" i="1"/>
  <c r="HD18" i="1"/>
  <c r="HL32" i="1"/>
  <c r="GZ32" i="1"/>
  <c r="HD32" i="1"/>
  <c r="HH32" i="1"/>
  <c r="HK4" i="1"/>
  <c r="HG4" i="1"/>
  <c r="GY4" i="1"/>
  <c r="HC4" i="1"/>
  <c r="HK28" i="1"/>
  <c r="HG28" i="1"/>
  <c r="GY28" i="1"/>
  <c r="HC28" i="1"/>
  <c r="HJ34" i="1"/>
  <c r="GX34" i="1"/>
  <c r="HF34" i="1"/>
  <c r="HB34" i="1"/>
  <c r="GV34" i="1"/>
  <c r="HK13" i="1"/>
  <c r="GY13" i="1"/>
  <c r="HG13" i="1"/>
  <c r="HC13" i="1"/>
  <c r="HJ22" i="1"/>
  <c r="GX22" i="1"/>
  <c r="HF22" i="1"/>
  <c r="HB22" i="1"/>
  <c r="GV22" i="1"/>
  <c r="HL28" i="1"/>
  <c r="HH28" i="1"/>
  <c r="GZ28" i="1"/>
  <c r="HD28" i="1"/>
  <c r="HK32" i="1"/>
  <c r="GY32" i="1"/>
  <c r="HG32" i="1"/>
  <c r="GV32" i="1"/>
  <c r="HC32" i="1"/>
  <c r="HL34" i="1"/>
  <c r="HH34" i="1"/>
  <c r="GZ34" i="1"/>
  <c r="HD34" i="1"/>
  <c r="HJ20" i="1"/>
  <c r="GX20" i="1"/>
  <c r="HB20" i="1"/>
  <c r="GV20" i="1"/>
  <c r="HF20" i="1"/>
  <c r="GX7" i="1"/>
  <c r="HJ7" i="1"/>
  <c r="HF7" i="1"/>
  <c r="GV7" i="1"/>
  <c r="HB7" i="1"/>
  <c r="GX11" i="1"/>
  <c r="HJ11" i="1"/>
  <c r="GV11" i="1"/>
  <c r="HB11" i="1"/>
  <c r="HF11" i="1"/>
  <c r="GX36" i="1"/>
  <c r="HJ36" i="1"/>
  <c r="HF36" i="1"/>
  <c r="HB36" i="1"/>
  <c r="GV36" i="1"/>
  <c r="HK12" i="1"/>
  <c r="HG12" i="1"/>
  <c r="GY12" i="1"/>
  <c r="HC12" i="1"/>
  <c r="HJ26" i="1"/>
  <c r="GX26" i="1"/>
  <c r="HF26" i="1"/>
  <c r="HB26" i="1"/>
  <c r="HL33" i="1"/>
  <c r="HH33" i="1"/>
  <c r="HD33" i="1"/>
  <c r="GZ33" i="1"/>
  <c r="HL20" i="1"/>
  <c r="HH20" i="1"/>
  <c r="GZ20" i="1"/>
  <c r="HD20" i="1"/>
  <c r="GX38" i="1"/>
  <c r="HJ38" i="1"/>
  <c r="HF38" i="1"/>
  <c r="HB38" i="1"/>
  <c r="HK24" i="1"/>
  <c r="GY24" i="1"/>
  <c r="HG24" i="1"/>
  <c r="HC24" i="1"/>
  <c r="HK18" i="1"/>
  <c r="GY18" i="1"/>
  <c r="HG18" i="1"/>
  <c r="HC18" i="1"/>
  <c r="GX19" i="1"/>
  <c r="HJ19" i="1"/>
  <c r="GV19" i="1"/>
  <c r="HB19" i="1"/>
  <c r="HF19" i="1"/>
  <c r="HJ9" i="1"/>
  <c r="GX9" i="1"/>
  <c r="HF9" i="1"/>
  <c r="HB9" i="1"/>
  <c r="HL19" i="1"/>
  <c r="HH19" i="1"/>
  <c r="GZ19" i="1"/>
  <c r="HD19" i="1"/>
  <c r="HL36" i="1"/>
  <c r="GZ36" i="1"/>
  <c r="HH36" i="1"/>
  <c r="HD36" i="1"/>
  <c r="GX37" i="1"/>
  <c r="HJ37" i="1"/>
  <c r="HB37" i="1"/>
  <c r="HF37" i="1"/>
  <c r="GV37" i="1"/>
  <c r="HL37" i="1"/>
  <c r="HH37" i="1"/>
  <c r="HD37" i="1"/>
  <c r="GZ37" i="1"/>
  <c r="HK16" i="1"/>
  <c r="GY16" i="1"/>
  <c r="HG16" i="1"/>
  <c r="HC16" i="1"/>
  <c r="HK3" i="1"/>
  <c r="GY3" i="1"/>
  <c r="HG3" i="1"/>
  <c r="HC3" i="1"/>
  <c r="HJ29" i="1"/>
  <c r="GX29" i="1"/>
  <c r="HF29" i="1"/>
  <c r="GV29" i="1"/>
  <c r="HB29" i="1"/>
  <c r="HJ6" i="1"/>
  <c r="GX6" i="1"/>
  <c r="HF6" i="1"/>
  <c r="HB6" i="1"/>
  <c r="HJ21" i="1"/>
  <c r="GX21" i="1"/>
  <c r="HF21" i="1"/>
  <c r="GV21" i="1"/>
  <c r="HB21" i="1"/>
  <c r="GX23" i="1"/>
  <c r="HJ23" i="1"/>
  <c r="GV23" i="1"/>
  <c r="HB23" i="1"/>
  <c r="HF23" i="1"/>
  <c r="HL10" i="1"/>
  <c r="HH10" i="1"/>
  <c r="GZ10" i="1"/>
  <c r="HD10" i="1"/>
  <c r="HJ5" i="1"/>
  <c r="GX5" i="1"/>
  <c r="HF5" i="1"/>
  <c r="HB5" i="1"/>
  <c r="HJ8" i="1"/>
  <c r="GX8" i="1"/>
  <c r="HF8" i="1"/>
  <c r="HB8" i="1"/>
  <c r="GV8" i="1"/>
  <c r="HJ16" i="1"/>
  <c r="GX16" i="1"/>
  <c r="HF16" i="1"/>
  <c r="HB16" i="1"/>
  <c r="GV16" i="1"/>
  <c r="HK33" i="1"/>
  <c r="GY33" i="1"/>
  <c r="HG33" i="1"/>
  <c r="HC33" i="1"/>
  <c r="GX3" i="1"/>
  <c r="HJ3" i="1"/>
  <c r="HF3" i="1"/>
  <c r="HB3" i="1"/>
  <c r="GV3" i="1"/>
  <c r="HK19" i="1"/>
  <c r="GY19" i="1"/>
  <c r="HG19" i="1"/>
  <c r="HC19" i="1"/>
  <c r="HK34" i="1"/>
  <c r="GY34" i="1"/>
  <c r="HG34" i="1"/>
  <c r="HC34" i="1"/>
  <c r="HH3" i="1"/>
  <c r="HL3" i="1"/>
  <c r="GZ3" i="1"/>
  <c r="HD3" i="1"/>
  <c r="HK22" i="1"/>
  <c r="GY22" i="1"/>
  <c r="HG22" i="1"/>
  <c r="HC22" i="1"/>
  <c r="HL16" i="1"/>
  <c r="HH16" i="1"/>
  <c r="GZ16" i="1"/>
  <c r="HD16" i="1"/>
  <c r="HK37" i="1"/>
  <c r="GY37" i="1"/>
  <c r="HC37" i="1"/>
  <c r="HG37" i="1"/>
  <c r="K37" i="13"/>
  <c r="GO17" i="1"/>
  <c r="GR17" i="1" s="1"/>
  <c r="GN9" i="16"/>
  <c r="GK28" i="16"/>
  <c r="GM28" i="16"/>
  <c r="GN28" i="16"/>
  <c r="GK19" i="16"/>
  <c r="GL19" i="16"/>
  <c r="GM19" i="16"/>
  <c r="GO15" i="1"/>
  <c r="GR15" i="1" s="1"/>
  <c r="GO6" i="1"/>
  <c r="GR6" i="1" s="1"/>
  <c r="K16" i="13"/>
  <c r="GO9" i="1"/>
  <c r="GR9" i="1" s="1"/>
  <c r="GO38" i="1"/>
  <c r="GR38" i="1" s="1"/>
  <c r="K82" i="13"/>
  <c r="GO33" i="1"/>
  <c r="GR33" i="1" s="1"/>
  <c r="GL4" i="16"/>
  <c r="GM4" i="16"/>
  <c r="GN4" i="16"/>
  <c r="GK4" i="16"/>
  <c r="FO12" i="16"/>
  <c r="GK3" i="16"/>
  <c r="GM3" i="16"/>
  <c r="GN3" i="16"/>
  <c r="GM8" i="16"/>
  <c r="GN8" i="16"/>
  <c r="GK8" i="16"/>
  <c r="GL17" i="16"/>
  <c r="GK32" i="16"/>
  <c r="GM32" i="16"/>
  <c r="GN32" i="16"/>
  <c r="FO13" i="16"/>
  <c r="GN19" i="16"/>
  <c r="FO33" i="16"/>
  <c r="GK35" i="16"/>
  <c r="GL35" i="16"/>
  <c r="GM35" i="16"/>
  <c r="GM13" i="16"/>
  <c r="FO16" i="16"/>
  <c r="FO28" i="16"/>
  <c r="GL8" i="16"/>
  <c r="FT20" i="16"/>
  <c r="GM20" i="16"/>
  <c r="GL28" i="16"/>
  <c r="FY37" i="16"/>
  <c r="GM30" i="15"/>
  <c r="GN24" i="15"/>
  <c r="GM21" i="15"/>
  <c r="GM19" i="15"/>
  <c r="GK28" i="15"/>
  <c r="GK15" i="15"/>
  <c r="GL15" i="15"/>
  <c r="GN14" i="15"/>
  <c r="GN5" i="15"/>
  <c r="GL5" i="15"/>
  <c r="BX41" i="15"/>
  <c r="GK27" i="15"/>
  <c r="GL27" i="15"/>
  <c r="GN26" i="15"/>
  <c r="GL12" i="15"/>
  <c r="GM5" i="15"/>
  <c r="GL24" i="15"/>
  <c r="GK20" i="15"/>
  <c r="GL10" i="15"/>
  <c r="GL19" i="15"/>
  <c r="GK5" i="15"/>
  <c r="CC41" i="15"/>
  <c r="AA41" i="15"/>
  <c r="O41" i="15"/>
  <c r="K41" i="15"/>
  <c r="AO41" i="15"/>
  <c r="AG41" i="15"/>
  <c r="K6" i="13"/>
  <c r="GO5" i="1"/>
  <c r="GR5" i="1" s="1"/>
  <c r="GO14" i="1"/>
  <c r="GR14" i="1" s="1"/>
  <c r="GN6" i="15"/>
  <c r="GK6" i="15"/>
  <c r="GN19" i="15"/>
  <c r="GK21" i="15"/>
  <c r="K14" i="13"/>
  <c r="GO8" i="1"/>
  <c r="GR8" i="1" s="1"/>
  <c r="K72" i="13"/>
  <c r="GO30" i="1"/>
  <c r="GR30" i="1" s="1"/>
  <c r="K88" i="13"/>
  <c r="GO35" i="1"/>
  <c r="GR35" i="1" s="1"/>
  <c r="GK7" i="16"/>
  <c r="GL7" i="16"/>
  <c r="GM7" i="16"/>
  <c r="GK5" i="16"/>
  <c r="GL5" i="16"/>
  <c r="GL10" i="16"/>
  <c r="GM10" i="16"/>
  <c r="GM12" i="16"/>
  <c r="GK12" i="16"/>
  <c r="GN12" i="16"/>
  <c r="GM16" i="16"/>
  <c r="GK16" i="16"/>
  <c r="GN16" i="16"/>
  <c r="GM5" i="16"/>
  <c r="FT14" i="16"/>
  <c r="GL21" i="16"/>
  <c r="GK21" i="16"/>
  <c r="GK36" i="16"/>
  <c r="GM36" i="16"/>
  <c r="GN36" i="16"/>
  <c r="GN10" i="16"/>
  <c r="GK31" i="16"/>
  <c r="GL31" i="16"/>
  <c r="GM31" i="16"/>
  <c r="GL16" i="16"/>
  <c r="GN20" i="16"/>
  <c r="GK17" i="16"/>
  <c r="GM21" i="16"/>
  <c r="FY38" i="16"/>
  <c r="AZ41" i="16"/>
  <c r="BD41" i="16"/>
  <c r="BH41" i="16"/>
  <c r="BL41" i="16"/>
  <c r="BP41" i="16"/>
  <c r="BT41" i="16"/>
  <c r="BX41" i="16"/>
  <c r="CB41" i="16"/>
  <c r="CF41" i="16"/>
  <c r="CJ41" i="16"/>
  <c r="CN41" i="16"/>
  <c r="CR41" i="16"/>
  <c r="CV41" i="16"/>
  <c r="CZ41" i="16"/>
  <c r="DD41" i="16"/>
  <c r="DH41" i="16"/>
  <c r="DL41" i="16"/>
  <c r="DP41" i="16"/>
  <c r="DT41" i="16"/>
  <c r="DX41" i="16"/>
  <c r="EB41" i="16"/>
  <c r="EF41" i="16"/>
  <c r="EJ41" i="16"/>
  <c r="EN41" i="16"/>
  <c r="ER41" i="16"/>
  <c r="EV41" i="16"/>
  <c r="EZ41" i="16"/>
  <c r="FD41" i="16"/>
  <c r="GL32" i="16"/>
  <c r="GL30" i="15"/>
  <c r="GM26" i="15"/>
  <c r="GM15" i="15"/>
  <c r="GL9" i="15"/>
  <c r="GN9" i="15"/>
  <c r="GM27" i="15"/>
  <c r="GM20" i="15"/>
  <c r="GL17" i="15"/>
  <c r="GK14" i="15"/>
  <c r="GK7" i="15"/>
  <c r="FT4" i="15"/>
  <c r="GL29" i="15"/>
  <c r="GN29" i="15"/>
  <c r="GK26" i="15"/>
  <c r="FY26" i="15" s="1"/>
  <c r="GL22" i="15"/>
  <c r="GM18" i="15"/>
  <c r="GN15" i="15"/>
  <c r="GN12" i="15"/>
  <c r="GN10" i="15"/>
  <c r="GM10" i="15"/>
  <c r="GN21" i="15"/>
  <c r="GM6" i="15"/>
  <c r="BZ41" i="15"/>
  <c r="U41" i="15"/>
  <c r="I41" i="15"/>
  <c r="K64" i="13"/>
  <c r="GO27" i="1"/>
  <c r="GR27" i="1" s="1"/>
  <c r="GL6" i="16"/>
  <c r="GM6" i="16"/>
  <c r="GK9" i="16"/>
  <c r="GL9" i="16"/>
  <c r="GK6" i="16"/>
  <c r="GK39" i="16"/>
  <c r="GL39" i="16"/>
  <c r="GM39" i="16"/>
  <c r="GM16" i="15"/>
  <c r="GL13" i="15"/>
  <c r="GN13" i="15"/>
  <c r="GL6" i="15"/>
  <c r="K58" i="13"/>
  <c r="GO25" i="1"/>
  <c r="GR25" i="1" s="1"/>
  <c r="K51" i="13"/>
  <c r="GO22" i="1"/>
  <c r="GR22" i="1" s="1"/>
  <c r="GO12" i="1"/>
  <c r="GR12" i="1" s="1"/>
  <c r="K47" i="13"/>
  <c r="GO21" i="1"/>
  <c r="GR21" i="1" s="1"/>
  <c r="GO26" i="1"/>
  <c r="GR26" i="1" s="1"/>
  <c r="K27" i="13"/>
  <c r="GO13" i="1"/>
  <c r="GR13" i="1" s="1"/>
  <c r="K53" i="13"/>
  <c r="GO23" i="1"/>
  <c r="GR23" i="1" s="1"/>
  <c r="K84" i="13"/>
  <c r="GO34" i="1"/>
  <c r="GR34" i="1" s="1"/>
  <c r="GO39" i="1"/>
  <c r="GR39" i="1" s="1"/>
  <c r="GK11" i="16"/>
  <c r="GL11" i="16"/>
  <c r="GM11" i="16"/>
  <c r="FO3" i="16"/>
  <c r="FO11" i="16"/>
  <c r="GM14" i="16"/>
  <c r="GL14" i="16"/>
  <c r="FY14" i="16" s="1"/>
  <c r="GM18" i="16"/>
  <c r="GL18" i="16"/>
  <c r="FY18" i="16" s="1"/>
  <c r="FO17" i="16"/>
  <c r="GN18" i="16"/>
  <c r="FO20" i="16"/>
  <c r="GK24" i="16"/>
  <c r="GM24" i="16"/>
  <c r="GN24" i="16"/>
  <c r="GN6" i="16"/>
  <c r="GK10" i="16"/>
  <c r="GL20" i="16"/>
  <c r="FO25" i="16"/>
  <c r="GK27" i="16"/>
  <c r="GL27" i="16"/>
  <c r="GM27" i="16"/>
  <c r="GN13" i="16"/>
  <c r="FO36" i="16"/>
  <c r="GL12" i="16"/>
  <c r="GK15" i="16"/>
  <c r="GL15" i="16"/>
  <c r="FY34" i="16"/>
  <c r="GN39" i="16"/>
  <c r="AY41" i="16"/>
  <c r="GL36" i="16"/>
  <c r="GM28" i="15"/>
  <c r="GL25" i="15"/>
  <c r="GN25" i="15"/>
  <c r="GL18" i="15"/>
  <c r="GM14" i="15"/>
  <c r="GN30" i="15"/>
  <c r="GL16" i="15"/>
  <c r="GK12" i="15"/>
  <c r="GM4" i="15"/>
  <c r="CF41" i="15"/>
  <c r="GL28" i="15"/>
  <c r="GK24" i="15"/>
  <c r="GK11" i="15"/>
  <c r="GL11" i="15"/>
  <c r="GM7" i="15"/>
  <c r="GK23" i="15"/>
  <c r="GL23" i="15"/>
  <c r="GN22" i="15"/>
  <c r="CG41" i="15"/>
  <c r="GN7" i="15"/>
  <c r="GN17" i="15"/>
  <c r="GN4" i="15"/>
  <c r="BY41" i="15"/>
  <c r="GK4" i="15"/>
  <c r="AK41" i="15"/>
  <c r="GT38" i="1"/>
  <c r="GU22" i="1"/>
  <c r="GU38" i="1"/>
  <c r="GU15" i="1"/>
  <c r="GS12" i="1"/>
  <c r="GU23" i="1"/>
  <c r="GU14" i="1"/>
  <c r="GU12" i="1"/>
  <c r="GU6" i="1"/>
  <c r="GU21" i="1"/>
  <c r="GU26" i="1"/>
  <c r="GS31" i="1"/>
  <c r="GT25" i="1"/>
  <c r="GS30" i="1"/>
  <c r="GU7" i="1"/>
  <c r="GU30" i="1"/>
  <c r="GS27" i="1"/>
  <c r="GU4" i="1"/>
  <c r="GT9" i="1"/>
  <c r="GT6" i="1"/>
  <c r="GS17" i="1"/>
  <c r="GT5" i="1"/>
  <c r="GU39" i="1"/>
  <c r="GT14" i="1"/>
  <c r="GU24" i="1"/>
  <c r="GU27" i="1"/>
  <c r="GS35" i="1"/>
  <c r="GS15" i="1"/>
  <c r="GT39" i="1"/>
  <c r="GT17" i="1"/>
  <c r="GU11" i="1"/>
  <c r="GU17" i="1"/>
  <c r="GU9" i="1"/>
  <c r="GS14" i="1"/>
  <c r="GU35" i="1"/>
  <c r="GT27" i="1"/>
  <c r="GT26" i="1"/>
  <c r="GU31" i="1"/>
  <c r="GU8" i="1"/>
  <c r="GU13" i="1"/>
  <c r="GU5" i="1"/>
  <c r="GU25" i="1"/>
  <c r="GT31" i="1"/>
  <c r="GZ31" i="1" l="1"/>
  <c r="HD31" i="1"/>
  <c r="HL31" i="1"/>
  <c r="HH31" i="1"/>
  <c r="GX31" i="1"/>
  <c r="HB31" i="1"/>
  <c r="HJ31" i="1"/>
  <c r="HF31" i="1"/>
  <c r="GV31" i="1"/>
  <c r="HG26" i="1"/>
  <c r="HC26" i="1"/>
  <c r="GV26" i="1"/>
  <c r="HK26" i="1"/>
  <c r="GY26" i="1"/>
  <c r="HH7" i="1"/>
  <c r="GZ7" i="1"/>
  <c r="HD7" i="1"/>
  <c r="HL7" i="1"/>
  <c r="GY31" i="1"/>
  <c r="HG31" i="1"/>
  <c r="HC31" i="1"/>
  <c r="HK31" i="1"/>
  <c r="HL24" i="1"/>
  <c r="HH24" i="1"/>
  <c r="GZ24" i="1"/>
  <c r="HD24" i="1"/>
  <c r="HD4" i="1"/>
  <c r="HH4" i="1"/>
  <c r="GZ4" i="1"/>
  <c r="HL4" i="1"/>
  <c r="HG39" i="1"/>
  <c r="GV39" i="1"/>
  <c r="HK39" i="1"/>
  <c r="GY39" i="1"/>
  <c r="HC39" i="1"/>
  <c r="HL11" i="1"/>
  <c r="HH11" i="1"/>
  <c r="GZ11" i="1"/>
  <c r="HD11" i="1"/>
  <c r="GY6" i="1"/>
  <c r="HG6" i="1"/>
  <c r="HC6" i="1"/>
  <c r="GV6" i="1"/>
  <c r="HK6" i="1"/>
  <c r="FY23" i="15"/>
  <c r="FY16" i="15"/>
  <c r="FY31" i="16"/>
  <c r="FY3" i="16"/>
  <c r="FO17" i="15"/>
  <c r="FO35" i="15"/>
  <c r="CZ41" i="15"/>
  <c r="GK30" i="16"/>
  <c r="GL30" i="16"/>
  <c r="DK41" i="15"/>
  <c r="GN29" i="16"/>
  <c r="GL29" i="16"/>
  <c r="GK29" i="16"/>
  <c r="FO34" i="15"/>
  <c r="GK25" i="16"/>
  <c r="FY25" i="16" s="1"/>
  <c r="GN25" i="16"/>
  <c r="GL20" i="15"/>
  <c r="FY20" i="15" s="1"/>
  <c r="GM25" i="16"/>
  <c r="GN26" i="16"/>
  <c r="GN23" i="15"/>
  <c r="FT34" i="15"/>
  <c r="FT37" i="15"/>
  <c r="FT38" i="15"/>
  <c r="BH41" i="15"/>
  <c r="GK3" i="15"/>
  <c r="GL25" i="16"/>
  <c r="GL13" i="16"/>
  <c r="FY13" i="16" s="1"/>
  <c r="FY18" i="15"/>
  <c r="FI63" i="16"/>
  <c r="FY32" i="16"/>
  <c r="GK35" i="15"/>
  <c r="GM39" i="15"/>
  <c r="DB41" i="15"/>
  <c r="GL31" i="15"/>
  <c r="GK32" i="15"/>
  <c r="FT8" i="15"/>
  <c r="FT45" i="15" s="1"/>
  <c r="FT39" i="15"/>
  <c r="W41" i="16"/>
  <c r="GK29" i="15"/>
  <c r="FO36" i="15"/>
  <c r="BG41" i="15"/>
  <c r="GM8" i="15"/>
  <c r="GK8" i="15"/>
  <c r="FT35" i="15"/>
  <c r="GN5" i="16"/>
  <c r="GL38" i="15"/>
  <c r="AW41" i="15"/>
  <c r="GL23" i="16"/>
  <c r="GM23" i="16"/>
  <c r="GL33" i="16"/>
  <c r="GN33" i="16"/>
  <c r="GK33" i="16"/>
  <c r="X41" i="15"/>
  <c r="FH46" i="15" s="1"/>
  <c r="GM25" i="15"/>
  <c r="CU41" i="15"/>
  <c r="EY41" i="15"/>
  <c r="GM9" i="16"/>
  <c r="GK34" i="15"/>
  <c r="GM31" i="15"/>
  <c r="GM22" i="16"/>
  <c r="CT41" i="15"/>
  <c r="FI65" i="15" s="1"/>
  <c r="FO16" i="15"/>
  <c r="GM38" i="15"/>
  <c r="J41" i="16"/>
  <c r="EP41" i="15"/>
  <c r="FO26" i="16"/>
  <c r="EV41" i="15"/>
  <c r="GK22" i="16"/>
  <c r="GL22" i="16"/>
  <c r="FY22" i="16" s="1"/>
  <c r="GM29" i="15"/>
  <c r="DA41" i="15"/>
  <c r="FO15" i="16"/>
  <c r="GM22" i="15"/>
  <c r="FY22" i="15" s="1"/>
  <c r="GL34" i="15"/>
  <c r="GM37" i="15"/>
  <c r="GN15" i="16"/>
  <c r="FY15" i="16" s="1"/>
  <c r="FT26" i="16"/>
  <c r="FI58" i="16" s="1"/>
  <c r="R41" i="15"/>
  <c r="FO24" i="16"/>
  <c r="GK20" i="16"/>
  <c r="FY20" i="16" s="1"/>
  <c r="FY27" i="16"/>
  <c r="FY25" i="15"/>
  <c r="FY13" i="15"/>
  <c r="FY14" i="15"/>
  <c r="FY30" i="15"/>
  <c r="FY29" i="15"/>
  <c r="FY5" i="15"/>
  <c r="FY15" i="15"/>
  <c r="GM35" i="15"/>
  <c r="FO5" i="15"/>
  <c r="FO46" i="15" s="1"/>
  <c r="N41" i="16"/>
  <c r="GN8" i="15"/>
  <c r="GL32" i="15"/>
  <c r="DP41" i="15"/>
  <c r="GK36" i="15"/>
  <c r="GK9" i="15"/>
  <c r="FY9" i="15" s="1"/>
  <c r="AE41" i="16"/>
  <c r="GL36" i="15"/>
  <c r="AD41" i="16"/>
  <c r="K41" i="16"/>
  <c r="BD41" i="15"/>
  <c r="FT31" i="15"/>
  <c r="GK33" i="15"/>
  <c r="GN3" i="15"/>
  <c r="GN23" i="16"/>
  <c r="FY23" i="16" s="1"/>
  <c r="H41" i="15"/>
  <c r="FT17" i="16"/>
  <c r="GM29" i="16"/>
  <c r="H41" i="16"/>
  <c r="FH44" i="16" s="1"/>
  <c r="FJ44" i="16" s="1"/>
  <c r="X41" i="16"/>
  <c r="AF41" i="16"/>
  <c r="FO9" i="15"/>
  <c r="FH57" i="15" s="1"/>
  <c r="GN33" i="15"/>
  <c r="FO6" i="16"/>
  <c r="CV41" i="15"/>
  <c r="FO10" i="16"/>
  <c r="FH56" i="16" s="1"/>
  <c r="GM11" i="15"/>
  <c r="GL24" i="16"/>
  <c r="FO14" i="16"/>
  <c r="FO10" i="15"/>
  <c r="GK26" i="16"/>
  <c r="GL26" i="16"/>
  <c r="AR41" i="15"/>
  <c r="GL3" i="15"/>
  <c r="GM30" i="16"/>
  <c r="N41" i="15"/>
  <c r="AZ41" i="15"/>
  <c r="FI43" i="16"/>
  <c r="FY17" i="16"/>
  <c r="FY19" i="15"/>
  <c r="GN36" i="15"/>
  <c r="GK39" i="15"/>
  <c r="R41" i="16"/>
  <c r="GL35" i="15"/>
  <c r="GN38" i="15"/>
  <c r="GL33" i="15"/>
  <c r="AF41" i="15"/>
  <c r="FT30" i="15"/>
  <c r="GN39" i="15"/>
  <c r="S41" i="16"/>
  <c r="GM32" i="15"/>
  <c r="GM9" i="15"/>
  <c r="O41" i="16"/>
  <c r="AA41" i="16"/>
  <c r="DZ41" i="15"/>
  <c r="AQ41" i="15"/>
  <c r="GK31" i="15"/>
  <c r="FY31" i="15" s="1"/>
  <c r="AJ41" i="15"/>
  <c r="FO23" i="16"/>
  <c r="FT13" i="16"/>
  <c r="FO20" i="15"/>
  <c r="GN37" i="15"/>
  <c r="FO37" i="15"/>
  <c r="FT10" i="16"/>
  <c r="FI56" i="16" s="1"/>
  <c r="BE41" i="15"/>
  <c r="BU41" i="15"/>
  <c r="FO19" i="15"/>
  <c r="FT14" i="15"/>
  <c r="FI56" i="15" s="1"/>
  <c r="BL41" i="15"/>
  <c r="FO33" i="15"/>
  <c r="GN34" i="15"/>
  <c r="GK37" i="15"/>
  <c r="FY37" i="15" s="1"/>
  <c r="V41" i="16"/>
  <c r="AH41" i="15"/>
  <c r="FO31" i="16"/>
  <c r="FO18" i="16"/>
  <c r="GM17" i="15"/>
  <c r="FY17" i="15" s="1"/>
  <c r="HJ35" i="1"/>
  <c r="GX35" i="1"/>
  <c r="HF35" i="1"/>
  <c r="GV35" i="1"/>
  <c r="HB35" i="1"/>
  <c r="HJ17" i="1"/>
  <c r="GX17" i="1"/>
  <c r="HF17" i="1"/>
  <c r="GV17" i="1"/>
  <c r="HB17" i="1"/>
  <c r="HL12" i="1"/>
  <c r="HH12" i="1"/>
  <c r="GZ12" i="1"/>
  <c r="HD12" i="1"/>
  <c r="HL22" i="1"/>
  <c r="HH22" i="1"/>
  <c r="GZ22" i="1"/>
  <c r="HD22" i="1"/>
  <c r="GX27" i="1"/>
  <c r="HJ27" i="1"/>
  <c r="GV27" i="1"/>
  <c r="HB27" i="1"/>
  <c r="HF27" i="1"/>
  <c r="HL35" i="1"/>
  <c r="HH35" i="1"/>
  <c r="GZ35" i="1"/>
  <c r="HD35" i="1"/>
  <c r="HK17" i="1"/>
  <c r="GY17" i="1"/>
  <c r="HG17" i="1"/>
  <c r="HC17" i="1"/>
  <c r="HK5" i="1"/>
  <c r="GY5" i="1"/>
  <c r="HG5" i="1"/>
  <c r="HC5" i="1"/>
  <c r="GV5" i="1"/>
  <c r="HL14" i="1"/>
  <c r="HH14" i="1"/>
  <c r="GZ14" i="1"/>
  <c r="HD14" i="1"/>
  <c r="HK27" i="1"/>
  <c r="GY27" i="1"/>
  <c r="HG27" i="1"/>
  <c r="HC27" i="1"/>
  <c r="HJ12" i="1"/>
  <c r="GX12" i="1"/>
  <c r="HF12" i="1"/>
  <c r="HB12" i="1"/>
  <c r="GV12" i="1"/>
  <c r="HL23" i="1"/>
  <c r="HH23" i="1"/>
  <c r="GZ23" i="1"/>
  <c r="HD23" i="1"/>
  <c r="HL21" i="1"/>
  <c r="HH21" i="1"/>
  <c r="HD21" i="1"/>
  <c r="GZ21" i="1"/>
  <c r="HK38" i="1"/>
  <c r="GY38" i="1"/>
  <c r="HG38" i="1"/>
  <c r="HC38" i="1"/>
  <c r="GV38" i="1"/>
  <c r="HL38" i="1"/>
  <c r="GZ38" i="1"/>
  <c r="HH38" i="1"/>
  <c r="HD38" i="1"/>
  <c r="HL9" i="1"/>
  <c r="HH9" i="1"/>
  <c r="HD9" i="1"/>
  <c r="GZ9" i="1"/>
  <c r="HL15" i="1"/>
  <c r="HH15" i="1"/>
  <c r="GZ15" i="1"/>
  <c r="HD15" i="1"/>
  <c r="HL17" i="1"/>
  <c r="HH17" i="1"/>
  <c r="HD17" i="1"/>
  <c r="GZ17" i="1"/>
  <c r="HL27" i="1"/>
  <c r="HH27" i="1"/>
  <c r="GZ27" i="1"/>
  <c r="HD27" i="1"/>
  <c r="HL30" i="1"/>
  <c r="GZ30" i="1"/>
  <c r="HH30" i="1"/>
  <c r="HD30" i="1"/>
  <c r="HL8" i="1"/>
  <c r="HH8" i="1"/>
  <c r="GZ8" i="1"/>
  <c r="HD8" i="1"/>
  <c r="HH5" i="1"/>
  <c r="HL5" i="1"/>
  <c r="HD5" i="1"/>
  <c r="GZ5" i="1"/>
  <c r="HL6" i="1"/>
  <c r="HH6" i="1"/>
  <c r="GZ6" i="1"/>
  <c r="HD6" i="1"/>
  <c r="HJ30" i="1"/>
  <c r="GX30" i="1"/>
  <c r="HF30" i="1"/>
  <c r="HB30" i="1"/>
  <c r="GV30" i="1"/>
  <c r="HJ14" i="1"/>
  <c r="GX14" i="1"/>
  <c r="HB14" i="1"/>
  <c r="HF14" i="1"/>
  <c r="GV14" i="1"/>
  <c r="HL13" i="1"/>
  <c r="HH13" i="1"/>
  <c r="HD13" i="1"/>
  <c r="GZ13" i="1"/>
  <c r="HK14" i="1"/>
  <c r="GY14" i="1"/>
  <c r="HG14" i="1"/>
  <c r="HC14" i="1"/>
  <c r="HL39" i="1"/>
  <c r="HH39" i="1"/>
  <c r="GZ39" i="1"/>
  <c r="HD39" i="1"/>
  <c r="HK25" i="1"/>
  <c r="GY25" i="1"/>
  <c r="HG25" i="1"/>
  <c r="HC25" i="1"/>
  <c r="GV25" i="1"/>
  <c r="HK9" i="1"/>
  <c r="HG9" i="1"/>
  <c r="GY9" i="1"/>
  <c r="HC9" i="1"/>
  <c r="GV9" i="1"/>
  <c r="HL26" i="1"/>
  <c r="HH26" i="1"/>
  <c r="GZ26" i="1"/>
  <c r="HD26" i="1"/>
  <c r="HL25" i="1"/>
  <c r="HH25" i="1"/>
  <c r="HD25" i="1"/>
  <c r="GZ25" i="1"/>
  <c r="GX15" i="1"/>
  <c r="HJ15" i="1"/>
  <c r="HF15" i="1"/>
  <c r="GV15" i="1"/>
  <c r="HB15" i="1"/>
  <c r="FO43" i="16"/>
  <c r="FO46" i="16"/>
  <c r="FH58" i="16"/>
  <c r="FH55" i="16"/>
  <c r="FH45" i="15"/>
  <c r="FI46" i="16"/>
  <c r="FY36" i="16"/>
  <c r="FY27" i="15"/>
  <c r="FY28" i="15"/>
  <c r="FY28" i="16"/>
  <c r="FI55" i="16"/>
  <c r="FH65" i="15"/>
  <c r="FI62" i="16"/>
  <c r="FI44" i="16"/>
  <c r="FY7" i="15"/>
  <c r="FY11" i="15"/>
  <c r="FY39" i="16"/>
  <c r="FY9" i="16"/>
  <c r="FY21" i="16"/>
  <c r="FY12" i="16"/>
  <c r="FY7" i="16"/>
  <c r="FY21" i="15"/>
  <c r="FY35" i="16"/>
  <c r="FY4" i="16"/>
  <c r="FY19" i="16"/>
  <c r="FH62" i="15"/>
  <c r="FI64" i="16"/>
  <c r="FI45" i="16"/>
  <c r="FY6" i="15"/>
  <c r="FY4" i="15"/>
  <c r="FY24" i="15"/>
  <c r="FY12" i="15"/>
  <c r="FY10" i="16"/>
  <c r="FY24" i="16"/>
  <c r="FY11" i="16"/>
  <c r="FY6" i="16"/>
  <c r="FY16" i="16"/>
  <c r="FY5" i="16"/>
  <c r="FY8" i="16"/>
  <c r="FI57" i="16"/>
  <c r="FI65" i="16"/>
  <c r="HJ43" i="1" l="1"/>
  <c r="HH43" i="1"/>
  <c r="FJ65" i="15"/>
  <c r="FI55" i="15"/>
  <c r="FT45" i="16"/>
  <c r="FI58" i="15"/>
  <c r="FO44" i="16"/>
  <c r="FT44" i="16"/>
  <c r="FY33" i="15"/>
  <c r="FY36" i="15"/>
  <c r="FH43" i="16"/>
  <c r="FJ43" i="16" s="1"/>
  <c r="FY8" i="15"/>
  <c r="FY32" i="15"/>
  <c r="FY35" i="15"/>
  <c r="FH56" i="15"/>
  <c r="FH58" i="15"/>
  <c r="FH44" i="15"/>
  <c r="FH63" i="15"/>
  <c r="FT46" i="15"/>
  <c r="FT43" i="16"/>
  <c r="FH43" i="15"/>
  <c r="FH57" i="16"/>
  <c r="FO45" i="16"/>
  <c r="FY39" i="15"/>
  <c r="FY26" i="16"/>
  <c r="FY46" i="16" s="1"/>
  <c r="FY34" i="15"/>
  <c r="FY38" i="15"/>
  <c r="FO44" i="15"/>
  <c r="FI45" i="15"/>
  <c r="FI43" i="15"/>
  <c r="FT44" i="15"/>
  <c r="FH65" i="16"/>
  <c r="FJ65" i="16" s="1"/>
  <c r="FH62" i="16"/>
  <c r="FJ62" i="16" s="1"/>
  <c r="FH64" i="16"/>
  <c r="FY3" i="15"/>
  <c r="FY29" i="16"/>
  <c r="FY30" i="16"/>
  <c r="FY44" i="16" s="1"/>
  <c r="FH63" i="16"/>
  <c r="FJ63" i="16" s="1"/>
  <c r="FH55" i="15"/>
  <c r="FO43" i="15"/>
  <c r="FI44" i="15"/>
  <c r="FI63" i="15"/>
  <c r="FI57" i="15"/>
  <c r="FH45" i="16"/>
  <c r="FH64" i="15"/>
  <c r="FJ64" i="15" s="1"/>
  <c r="FY33" i="16"/>
  <c r="FJ55" i="16" s="1"/>
  <c r="FO45" i="15"/>
  <c r="FI46" i="15"/>
  <c r="FJ46" i="15" s="1"/>
  <c r="FI64" i="15"/>
  <c r="FT43" i="15"/>
  <c r="FJ45" i="15"/>
  <c r="FT46" i="16"/>
  <c r="FJ64" i="16"/>
  <c r="FH46" i="16"/>
  <c r="FJ46" i="16" s="1"/>
  <c r="FI62" i="15"/>
  <c r="FJ62" i="15" s="1"/>
  <c r="GY44" i="1"/>
  <c r="HD46" i="1"/>
  <c r="GZ46" i="1"/>
  <c r="GX43" i="1"/>
  <c r="HL43" i="1"/>
  <c r="HK44" i="1"/>
  <c r="HF43" i="1"/>
  <c r="HC46" i="1"/>
  <c r="HB44" i="1"/>
  <c r="GX46" i="1"/>
  <c r="HG45" i="1"/>
  <c r="HC45" i="1"/>
  <c r="GZ43" i="1"/>
  <c r="HJ44" i="1"/>
  <c r="GX44" i="1"/>
  <c r="HH45" i="1"/>
  <c r="HL45" i="1"/>
  <c r="HG43" i="1"/>
  <c r="HB45" i="1"/>
  <c r="HD44" i="1"/>
  <c r="HK45" i="1"/>
  <c r="HF46" i="1"/>
  <c r="HD45" i="1"/>
  <c r="HH44" i="1"/>
  <c r="HF44" i="1"/>
  <c r="HG44" i="1"/>
  <c r="GY45" i="1"/>
  <c r="HB43" i="1"/>
  <c r="GZ44" i="1"/>
  <c r="HK43" i="1"/>
  <c r="HG46" i="1"/>
  <c r="HB46" i="1"/>
  <c r="GZ45" i="1"/>
  <c r="HC43" i="1"/>
  <c r="GX45" i="1"/>
  <c r="HD43" i="1"/>
  <c r="HK46" i="1"/>
  <c r="HJ45" i="1"/>
  <c r="HH46" i="1"/>
  <c r="GY46" i="1"/>
  <c r="HF45" i="1"/>
  <c r="HC44" i="1"/>
  <c r="HJ46" i="1"/>
  <c r="GY43" i="1"/>
  <c r="HL44" i="1"/>
  <c r="HL46" i="1"/>
  <c r="FJ45" i="16"/>
  <c r="FJ58" i="16"/>
  <c r="FJ58" i="15"/>
  <c r="FY44" i="15"/>
  <c r="FJ55" i="15"/>
  <c r="FY43" i="15"/>
  <c r="FJ56" i="15"/>
  <c r="FY45" i="15"/>
  <c r="FJ57" i="15"/>
  <c r="FY46" i="15"/>
  <c r="FY45" i="16" l="1"/>
  <c r="FJ63" i="15"/>
  <c r="FJ57" i="16"/>
  <c r="FJ43" i="15"/>
  <c r="FJ44" i="15"/>
  <c r="FY43" i="16"/>
  <c r="FJ5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" authorId="0" shapeId="0" xr:uid="{00000000-0006-0000-0000-000001000000}">
      <text>
        <r>
          <rPr>
            <b/>
            <sz val="8"/>
            <color indexed="81"/>
            <rFont val="Tahoma"/>
            <charset val="238"/>
          </rPr>
          <t>Author:</t>
        </r>
        <r>
          <rPr>
            <sz val="8"/>
            <color indexed="81"/>
            <rFont val="Tahoma"/>
            <charset val="238"/>
          </rPr>
          <t xml:space="preserve">
canonical form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100-000001000000}">
      <text>
        <r>
          <rPr>
            <b/>
            <sz val="8"/>
            <color indexed="81"/>
            <rFont val="Tahoma"/>
            <charset val="238"/>
          </rPr>
          <t>Author:</t>
        </r>
        <r>
          <rPr>
            <sz val="8"/>
            <color indexed="81"/>
            <rFont val="Tahoma"/>
            <charset val="238"/>
          </rPr>
          <t xml:space="preserve">
Order by Version 3</t>
        </r>
      </text>
    </comment>
    <comment ref="D1" authorId="0" shapeId="0" xr:uid="{00000000-0006-0000-0100-000002000000}">
      <text>
        <r>
          <rPr>
            <b/>
            <sz val="8"/>
            <color indexed="81"/>
            <rFont val="Tahoma"/>
            <charset val="238"/>
          </rPr>
          <t>Author:</t>
        </r>
        <r>
          <rPr>
            <sz val="8"/>
            <color indexed="81"/>
            <rFont val="Tahoma"/>
            <charset val="238"/>
          </rPr>
          <t xml:space="preserve">
freq band as per MED stars</t>
        </r>
      </text>
    </comment>
    <comment ref="E1" authorId="0" shapeId="0" xr:uid="{00000000-0006-0000-0100-000003000000}">
      <text>
        <r>
          <rPr>
            <b/>
            <sz val="8"/>
            <color indexed="81"/>
            <rFont val="Tahoma"/>
            <charset val="238"/>
          </rPr>
          <t>Author:</t>
        </r>
        <r>
          <rPr>
            <sz val="8"/>
            <color indexed="81"/>
            <rFont val="Tahoma"/>
            <charset val="238"/>
          </rPr>
          <t xml:space="preserve">
As on the left, except zero underlines now at bottom separately.
There are four duplicates with non-zero underlines: dead, eyes, fools, spoon</t>
        </r>
      </text>
    </comment>
    <comment ref="F1" authorId="0" shapeId="0" xr:uid="{00000000-0006-0000-0100-000004000000}">
      <text>
        <r>
          <rPr>
            <b/>
            <sz val="8"/>
            <color indexed="81"/>
            <rFont val="Tahoma"/>
            <charset val="238"/>
          </rPr>
          <t>Author:</t>
        </r>
        <r>
          <rPr>
            <sz val="8"/>
            <color indexed="81"/>
            <rFont val="Tahoma"/>
            <charset val="238"/>
          </rPr>
          <t xml:space="preserve">
These two use frequency bands from MEDO 2015</t>
        </r>
      </text>
    </comment>
    <comment ref="G1" authorId="0" shapeId="0" xr:uid="{00000000-0006-0000-0100-000005000000}">
      <text>
        <r>
          <rPr>
            <b/>
            <sz val="8"/>
            <color indexed="81"/>
            <rFont val="Tahoma"/>
            <charset val="238"/>
          </rPr>
          <t>Author:</t>
        </r>
        <r>
          <rPr>
            <sz val="8"/>
            <color indexed="81"/>
            <rFont val="Tahoma"/>
            <charset val="238"/>
          </rPr>
          <t xml:space="preserve">
ties don't count</t>
        </r>
      </text>
    </comment>
    <comment ref="H1" authorId="0" shapeId="0" xr:uid="{00000000-0006-0000-0100-000006000000}">
      <text>
        <r>
          <rPr>
            <b/>
            <sz val="8"/>
            <color indexed="81"/>
            <rFont val="Tahoma"/>
            <charset val="238"/>
          </rPr>
          <t>Author:</t>
        </r>
        <r>
          <rPr>
            <sz val="8"/>
            <color indexed="81"/>
            <rFont val="Tahoma"/>
            <charset val="238"/>
          </rPr>
          <t xml:space="preserve">
These two use COCA frequencies for lemma if citation, word form if non-citation, ignoring POS (e.g. hidden both Adj and PP)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" authorId="0" shapeId="0" xr:uid="{00000000-0006-0000-0200-000001000000}">
      <text>
        <r>
          <rPr>
            <b/>
            <sz val="8"/>
            <color indexed="81"/>
            <rFont val="Tahoma"/>
            <charset val="238"/>
          </rPr>
          <t>Author:</t>
        </r>
        <r>
          <rPr>
            <sz val="8"/>
            <color indexed="81"/>
            <rFont val="Tahoma"/>
            <charset val="238"/>
          </rPr>
          <t xml:space="preserve">
canonical form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" authorId="0" shapeId="0" xr:uid="{00000000-0006-0000-0300-000001000000}">
      <text>
        <r>
          <rPr>
            <b/>
            <sz val="8"/>
            <color indexed="81"/>
            <rFont val="Tahoma"/>
            <charset val="238"/>
          </rPr>
          <t>Author:</t>
        </r>
        <r>
          <rPr>
            <sz val="8"/>
            <color indexed="81"/>
            <rFont val="Tahoma"/>
            <charset val="238"/>
          </rPr>
          <t xml:space="preserve">
canonical form</t>
        </r>
      </text>
    </comment>
  </commentList>
</comments>
</file>

<file path=xl/sharedStrings.xml><?xml version="1.0" encoding="utf-8"?>
<sst xmlns="http://schemas.openxmlformats.org/spreadsheetml/2006/main" count="6777" uniqueCount="393">
  <si>
    <t>Version 1</t>
  </si>
  <si>
    <t>Version 2</t>
  </si>
  <si>
    <t>Version 3</t>
  </si>
  <si>
    <t>Version 4</t>
  </si>
  <si>
    <t>Version 5</t>
  </si>
  <si>
    <t>Version 6</t>
  </si>
  <si>
    <t>MWE</t>
  </si>
  <si>
    <t>blind drunk</t>
  </si>
  <si>
    <t>blind</t>
  </si>
  <si>
    <t>drunk</t>
  </si>
  <si>
    <t>sweep something under the carpet</t>
  </si>
  <si>
    <t>swept</t>
  </si>
  <si>
    <t>carpet</t>
  </si>
  <si>
    <t>live happily ever after</t>
  </si>
  <si>
    <t>ever</t>
  </si>
  <si>
    <t>live</t>
  </si>
  <si>
    <t>happily</t>
  </si>
  <si>
    <t>after</t>
  </si>
  <si>
    <t>a golden handshake</t>
  </si>
  <si>
    <t>handshake</t>
  </si>
  <si>
    <t>golden</t>
  </si>
  <si>
    <t>dead ahead</t>
  </si>
  <si>
    <t>ahead</t>
  </si>
  <si>
    <t>rack your brains</t>
  </si>
  <si>
    <t>rack</t>
  </si>
  <si>
    <t>brains</t>
  </si>
  <si>
    <t>wash your dirty linen in public</t>
  </si>
  <si>
    <t>linen</t>
  </si>
  <si>
    <t>public</t>
  </si>
  <si>
    <t>wash</t>
  </si>
  <si>
    <t>dirty</t>
  </si>
  <si>
    <t>hair of the dog</t>
  </si>
  <si>
    <t>hair</t>
  </si>
  <si>
    <t>dog</t>
  </si>
  <si>
    <t>ebb and flow</t>
  </si>
  <si>
    <t>ebb</t>
  </si>
  <si>
    <t>the scales fell from somebody's eyes</t>
  </si>
  <si>
    <t>scales</t>
  </si>
  <si>
    <t>fell</t>
  </si>
  <si>
    <t>roughly speaking</t>
  </si>
  <si>
    <t>roughly</t>
  </si>
  <si>
    <t>speaking</t>
  </si>
  <si>
    <t>a leopard can't change his spots</t>
  </si>
  <si>
    <t>change</t>
  </si>
  <si>
    <t>spots</t>
  </si>
  <si>
    <t>leopard</t>
  </si>
  <si>
    <t>a hidden agenda</t>
  </si>
  <si>
    <t>hidden</t>
  </si>
  <si>
    <t>agenda</t>
  </si>
  <si>
    <t>be made out of sterner stuff</t>
  </si>
  <si>
    <t>sterner</t>
  </si>
  <si>
    <t>stuff</t>
  </si>
  <si>
    <t>made</t>
  </si>
  <si>
    <t>close but no cigar</t>
  </si>
  <si>
    <t>cigar</t>
  </si>
  <si>
    <t>close</t>
  </si>
  <si>
    <t>slowly but surely</t>
  </si>
  <si>
    <t>surely</t>
  </si>
  <si>
    <t>slowly</t>
  </si>
  <si>
    <t>cut off your nose to spite your face</t>
  </si>
  <si>
    <t>spite</t>
  </si>
  <si>
    <t>nose</t>
  </si>
  <si>
    <t>face</t>
  </si>
  <si>
    <t>cut</t>
  </si>
  <si>
    <t>blow the whistle on sb/sth</t>
  </si>
  <si>
    <t>whistle</t>
  </si>
  <si>
    <t>blow</t>
  </si>
  <si>
    <t>chickens come home to roost</t>
  </si>
  <si>
    <t>roost</t>
  </si>
  <si>
    <t>chickens</t>
  </si>
  <si>
    <t>coming</t>
  </si>
  <si>
    <t>donkey's years</t>
  </si>
  <si>
    <t>donkey's</t>
  </si>
  <si>
    <t>years</t>
  </si>
  <si>
    <t>punch the air</t>
  </si>
  <si>
    <t>punched</t>
  </si>
  <si>
    <t>air</t>
  </si>
  <si>
    <t>a nasty piece of work</t>
  </si>
  <si>
    <t>piece</t>
  </si>
  <si>
    <t>nasty</t>
  </si>
  <si>
    <t>work</t>
  </si>
  <si>
    <t>meet somebody halfway</t>
  </si>
  <si>
    <t>halfway</t>
  </si>
  <si>
    <t>meet</t>
  </si>
  <si>
    <t>kettle</t>
  </si>
  <si>
    <t>pot</t>
  </si>
  <si>
    <t>calling</t>
  </si>
  <si>
    <t>beat the living daylights out of someone</t>
  </si>
  <si>
    <t>daylights</t>
  </si>
  <si>
    <t>beat</t>
  </si>
  <si>
    <t>living</t>
  </si>
  <si>
    <t>bite off more than you can chew</t>
  </si>
  <si>
    <t>chew</t>
  </si>
  <si>
    <t>bite</t>
  </si>
  <si>
    <t>a square peg in a round hole</t>
  </si>
  <si>
    <t>square</t>
  </si>
  <si>
    <t>peg</t>
  </si>
  <si>
    <t>hole</t>
  </si>
  <si>
    <t>never say die</t>
  </si>
  <si>
    <t>die</t>
  </si>
  <si>
    <t>say</t>
  </si>
  <si>
    <t>never</t>
  </si>
  <si>
    <t>no peace for the wicked</t>
  </si>
  <si>
    <t>wicked</t>
  </si>
  <si>
    <t>peace</t>
  </si>
  <si>
    <t>a greasy spoon</t>
  </si>
  <si>
    <t>greasy</t>
  </si>
  <si>
    <t>be born with a silver spoon in your mouth</t>
  </si>
  <si>
    <t>silver</t>
  </si>
  <si>
    <t>born</t>
  </si>
  <si>
    <t>fools rush in where angels fear to tread</t>
  </si>
  <si>
    <t>tread</t>
  </si>
  <si>
    <t>rush</t>
  </si>
  <si>
    <t>fear</t>
  </si>
  <si>
    <t>angels</t>
  </si>
  <si>
    <t>sow your wild oats</t>
  </si>
  <si>
    <t>oats</t>
  </si>
  <si>
    <t>sow</t>
  </si>
  <si>
    <t>wild</t>
  </si>
  <si>
    <t>tar</t>
  </si>
  <si>
    <t>feather</t>
  </si>
  <si>
    <t>stop dead in your tracks</t>
  </si>
  <si>
    <t>tracks</t>
  </si>
  <si>
    <t>stop</t>
  </si>
  <si>
    <t>not suffer fools gladly</t>
  </si>
  <si>
    <t>suffer</t>
  </si>
  <si>
    <t>gladly</t>
  </si>
  <si>
    <t>a sight for sore eyes</t>
  </si>
  <si>
    <t>sore</t>
  </si>
  <si>
    <t>sight</t>
  </si>
  <si>
    <t>flow</t>
  </si>
  <si>
    <t>mouth</t>
  </si>
  <si>
    <t>home</t>
  </si>
  <si>
    <t>tar and feather somebody</t>
  </si>
  <si>
    <t>IFA1</t>
  </si>
  <si>
    <t>IFA2</t>
  </si>
  <si>
    <t>IFA3</t>
  </si>
  <si>
    <t>IFA4</t>
  </si>
  <si>
    <t>IFA5</t>
  </si>
  <si>
    <t>IFA6</t>
  </si>
  <si>
    <t>IFA7</t>
  </si>
  <si>
    <t>IFA8</t>
  </si>
  <si>
    <t>IFA9</t>
  </si>
  <si>
    <t>IFA10</t>
  </si>
  <si>
    <t>IFA11</t>
  </si>
  <si>
    <t>IFA12</t>
  </si>
  <si>
    <t>IFA13</t>
  </si>
  <si>
    <t>IFA14</t>
  </si>
  <si>
    <t>IFA15</t>
  </si>
  <si>
    <t>IFA16</t>
  </si>
  <si>
    <t>IFA17</t>
  </si>
  <si>
    <t>IFA18</t>
  </si>
  <si>
    <t>IFA19</t>
  </si>
  <si>
    <t>IFA20</t>
  </si>
  <si>
    <t>IFA21</t>
  </si>
  <si>
    <t>IFA22</t>
  </si>
  <si>
    <t>IFA23</t>
  </si>
  <si>
    <t>IFA24</t>
  </si>
  <si>
    <t>IFA25</t>
  </si>
  <si>
    <t>IFA26</t>
  </si>
  <si>
    <t>IFA27</t>
  </si>
  <si>
    <t>IFA28</t>
  </si>
  <si>
    <t>IFA29</t>
  </si>
  <si>
    <t>IFA30</t>
  </si>
  <si>
    <t>IFA31</t>
  </si>
  <si>
    <t>IFA32</t>
  </si>
  <si>
    <t>IFA33</t>
  </si>
  <si>
    <t>IFA34</t>
  </si>
  <si>
    <t>IFA35</t>
  </si>
  <si>
    <t>IFA36</t>
  </si>
  <si>
    <t>IFA37</t>
  </si>
  <si>
    <t>IFA38</t>
  </si>
  <si>
    <t>IFA39</t>
  </si>
  <si>
    <t>IFA40</t>
  </si>
  <si>
    <t>IFA41</t>
  </si>
  <si>
    <t>IFA42</t>
  </si>
  <si>
    <t>IFA43</t>
  </si>
  <si>
    <t>IFA44</t>
  </si>
  <si>
    <t>IFA45</t>
  </si>
  <si>
    <t>IFA46</t>
  </si>
  <si>
    <t>IFA47</t>
  </si>
  <si>
    <t>IFA48</t>
  </si>
  <si>
    <t>IFA49</t>
  </si>
  <si>
    <t>IFA50</t>
  </si>
  <si>
    <t>IFA51</t>
  </si>
  <si>
    <t>IFA52</t>
  </si>
  <si>
    <t>IFA53</t>
  </si>
  <si>
    <t>IFA54</t>
  </si>
  <si>
    <t>IFA55</t>
  </si>
  <si>
    <t>IFA56</t>
  </si>
  <si>
    <t>IFA57</t>
  </si>
  <si>
    <t>IFA58</t>
  </si>
  <si>
    <t>IFA59</t>
  </si>
  <si>
    <t>IFA60</t>
  </si>
  <si>
    <t>IFA61</t>
  </si>
  <si>
    <t>IFA62</t>
  </si>
  <si>
    <t>IFA63</t>
  </si>
  <si>
    <t>IFA64</t>
  </si>
  <si>
    <t>IFA65</t>
  </si>
  <si>
    <t>IFA66</t>
  </si>
  <si>
    <t>IFA67</t>
  </si>
  <si>
    <t>IFA68</t>
  </si>
  <si>
    <t>IFA69</t>
  </si>
  <si>
    <t>IFA70</t>
  </si>
  <si>
    <t>IFA71</t>
  </si>
  <si>
    <t>IFA72</t>
  </si>
  <si>
    <t>IFA73</t>
  </si>
  <si>
    <t>IFA74</t>
  </si>
  <si>
    <t>IFA75</t>
  </si>
  <si>
    <t>IFA76</t>
  </si>
  <si>
    <t>IFA77</t>
  </si>
  <si>
    <t>IFA78</t>
  </si>
  <si>
    <t>HS79</t>
  </si>
  <si>
    <t>HS80</t>
  </si>
  <si>
    <t>HS81</t>
  </si>
  <si>
    <t>HS82</t>
  </si>
  <si>
    <t>HS83</t>
  </si>
  <si>
    <t>HS84</t>
  </si>
  <si>
    <t>HS85</t>
  </si>
  <si>
    <t>HS86</t>
  </si>
  <si>
    <t>HS88</t>
  </si>
  <si>
    <t>HS89</t>
  </si>
  <si>
    <t>HS90</t>
  </si>
  <si>
    <t>HS91</t>
  </si>
  <si>
    <t>HS92</t>
  </si>
  <si>
    <t>HS93</t>
  </si>
  <si>
    <t>HS94</t>
  </si>
  <si>
    <t>HS95</t>
  </si>
  <si>
    <t>HS96</t>
  </si>
  <si>
    <t>HS97</t>
  </si>
  <si>
    <t>HS98</t>
  </si>
  <si>
    <t>HS99</t>
  </si>
  <si>
    <t>HS100</t>
  </si>
  <si>
    <t>HS101</t>
  </si>
  <si>
    <t>HS102</t>
  </si>
  <si>
    <t>HS103</t>
  </si>
  <si>
    <t>HS104</t>
  </si>
  <si>
    <t>HS105</t>
  </si>
  <si>
    <t>HS106</t>
  </si>
  <si>
    <t>HS107</t>
  </si>
  <si>
    <t>HS108</t>
  </si>
  <si>
    <t>HS109</t>
  </si>
  <si>
    <t>HS110</t>
  </si>
  <si>
    <t>HS111</t>
  </si>
  <si>
    <t>HS112</t>
  </si>
  <si>
    <t>HS113</t>
  </si>
  <si>
    <t>HS114</t>
  </si>
  <si>
    <t>HS115</t>
  </si>
  <si>
    <t>HS116</t>
  </si>
  <si>
    <t>HS117</t>
  </si>
  <si>
    <t>HS118</t>
  </si>
  <si>
    <t>HS119</t>
  </si>
  <si>
    <t>HS120</t>
  </si>
  <si>
    <t>HS121</t>
  </si>
  <si>
    <t>HS122</t>
  </si>
  <si>
    <t>HS123</t>
  </si>
  <si>
    <t>HS124</t>
  </si>
  <si>
    <t>HS125</t>
  </si>
  <si>
    <t>HS126</t>
  </si>
  <si>
    <t>HS127</t>
  </si>
  <si>
    <t>HS128</t>
  </si>
  <si>
    <t>HS129</t>
  </si>
  <si>
    <t>HS130</t>
  </si>
  <si>
    <t>HS131</t>
  </si>
  <si>
    <t>HS132</t>
  </si>
  <si>
    <t>HS133</t>
  </si>
  <si>
    <t>HS134</t>
  </si>
  <si>
    <t>HS135</t>
  </si>
  <si>
    <t>HS136</t>
  </si>
  <si>
    <t>HS137</t>
  </si>
  <si>
    <t>HS138</t>
  </si>
  <si>
    <t>HS139</t>
  </si>
  <si>
    <t>HS140</t>
  </si>
  <si>
    <t>HS141</t>
  </si>
  <si>
    <t>HS142</t>
  </si>
  <si>
    <t>HS143</t>
  </si>
  <si>
    <t>HS144</t>
  </si>
  <si>
    <t>HS145</t>
  </si>
  <si>
    <t>HS146</t>
  </si>
  <si>
    <t>HS147</t>
  </si>
  <si>
    <t>HS148</t>
  </si>
  <si>
    <t>HS149</t>
  </si>
  <si>
    <t>HS150</t>
  </si>
  <si>
    <t>HS151</t>
  </si>
  <si>
    <t>HS152</t>
  </si>
  <si>
    <t>HS153</t>
  </si>
  <si>
    <t>HS154</t>
  </si>
  <si>
    <t>HS155</t>
  </si>
  <si>
    <t>HS156</t>
  </si>
  <si>
    <t>more</t>
  </si>
  <si>
    <t>round</t>
  </si>
  <si>
    <t>no</t>
  </si>
  <si>
    <t>not</t>
  </si>
  <si>
    <t>black</t>
  </si>
  <si>
    <t>HS</t>
  </si>
  <si>
    <t>the pot calling the kettle black</t>
  </si>
  <si>
    <t>word1</t>
  </si>
  <si>
    <t>word2</t>
  </si>
  <si>
    <t>word3</t>
  </si>
  <si>
    <t>word4</t>
  </si>
  <si>
    <t>word5</t>
  </si>
  <si>
    <t>word6</t>
  </si>
  <si>
    <t>word7</t>
  </si>
  <si>
    <t>word8</t>
  </si>
  <si>
    <t>under</t>
  </si>
  <si>
    <t>the</t>
  </si>
  <si>
    <t>a</t>
  </si>
  <si>
    <t>your</t>
  </si>
  <si>
    <t>in</t>
  </si>
  <si>
    <t>of</t>
  </si>
  <si>
    <t>and</t>
  </si>
  <si>
    <t>from</t>
  </si>
  <si>
    <t>his</t>
  </si>
  <si>
    <t>out</t>
  </si>
  <si>
    <t>but</t>
  </si>
  <si>
    <t>off</t>
  </si>
  <si>
    <t>to</t>
  </si>
  <si>
    <t>on</t>
  </si>
  <si>
    <t>you</t>
  </si>
  <si>
    <t>her</t>
  </si>
  <si>
    <t>can</t>
  </si>
  <si>
    <t>are</t>
  </si>
  <si>
    <t>prisoner</t>
  </si>
  <si>
    <t>than</t>
  </si>
  <si>
    <t>for</t>
  </si>
  <si>
    <t>with</t>
  </si>
  <si>
    <t>where</t>
  </si>
  <si>
    <t>their</t>
  </si>
  <si>
    <t>him</t>
  </si>
  <si>
    <t>U</t>
  </si>
  <si>
    <t>All</t>
  </si>
  <si>
    <t>word</t>
  </si>
  <si>
    <t>total underlines</t>
  </si>
  <si>
    <t>original order</t>
  </si>
  <si>
    <t>dead_1</t>
  </si>
  <si>
    <t>dead_2</t>
  </si>
  <si>
    <t>eyes_1</t>
  </si>
  <si>
    <t>eyes_2</t>
  </si>
  <si>
    <t>fools_1</t>
  </si>
  <si>
    <t>fools_2</t>
  </si>
  <si>
    <t>spoon_1</t>
  </si>
  <si>
    <t>spoon_2</t>
  </si>
  <si>
    <t>factors</t>
  </si>
  <si>
    <t>fils</t>
  </si>
  <si>
    <t>ils</t>
  </si>
  <si>
    <t>fls</t>
  </si>
  <si>
    <t>i</t>
  </si>
  <si>
    <t>is</t>
  </si>
  <si>
    <t>fl</t>
  </si>
  <si>
    <t>fis</t>
  </si>
  <si>
    <t>ls</t>
  </si>
  <si>
    <t>fi</t>
  </si>
  <si>
    <t>fs</t>
  </si>
  <si>
    <t>s</t>
  </si>
  <si>
    <t>fil</t>
  </si>
  <si>
    <t>il</t>
  </si>
  <si>
    <t>f</t>
  </si>
  <si>
    <t>l</t>
  </si>
  <si>
    <t>winning factors</t>
  </si>
  <si>
    <t>best factors</t>
  </si>
  <si>
    <t>best</t>
  </si>
  <si>
    <t>dominant strategies: by participant</t>
  </si>
  <si>
    <t>dominant strategies: by MWEs</t>
  </si>
  <si>
    <t>bite more than you can chew</t>
  </si>
  <si>
    <t>cut your nose to spite your face</t>
  </si>
  <si>
    <t>overall</t>
  </si>
  <si>
    <t>factors -ties</t>
  </si>
  <si>
    <t>freq_band</t>
  </si>
  <si>
    <t>TopU</t>
  </si>
  <si>
    <t>TopHS</t>
  </si>
  <si>
    <t>TopAll</t>
  </si>
  <si>
    <t>U&lt;&gt;HS</t>
  </si>
  <si>
    <t>tied f</t>
  </si>
  <si>
    <t>tie breaker</t>
  </si>
  <si>
    <t>U tb</t>
  </si>
  <si>
    <t>HS tb</t>
  </si>
  <si>
    <t>non-initial!</t>
  </si>
  <si>
    <t>earlier</t>
  </si>
  <si>
    <t>longer</t>
  </si>
  <si>
    <t>POS</t>
  </si>
  <si>
    <t>slf</t>
  </si>
  <si>
    <t>non-frequency</t>
  </si>
  <si>
    <t>non-fls (u)</t>
  </si>
  <si>
    <t>rarer</t>
  </si>
  <si>
    <t>six frequency ties: tie breakers</t>
  </si>
  <si>
    <t>ffactor</t>
  </si>
  <si>
    <t>ffactor -ties</t>
  </si>
  <si>
    <t>fils -ties</t>
  </si>
  <si>
    <t>ffils</t>
  </si>
  <si>
    <t>ffils -ties</t>
  </si>
  <si>
    <t>with ties</t>
  </si>
  <si>
    <t>no ties</t>
  </si>
  <si>
    <t>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</si>
</sst>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i/>
      <sz val="11"/>
      <color indexed="9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darkGray">
        <fgColor indexed="9"/>
        <bgColor indexed="13"/>
      </patternFill>
    </fill>
    <fill>
      <patternFill patternType="solid">
        <fgColor indexed="16"/>
        <bgColor indexed="2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0" xfId="0" applyFont="1" applyFill="1" applyAlignment="1"/>
    <xf numFmtId="0" fontId="9" fillId="5" borderId="0" xfId="0" applyFont="1" applyFill="1" applyAlignment="1">
      <alignment horizontal="right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zcionka tekstu podstawowego"/>
        <charset val="238"/>
        <scheme val="none"/>
      </font>
      <fill>
        <patternFill patternType="solid">
          <fgColor indexed="64"/>
          <bgColor indexed="13"/>
        </patternFill>
      </fill>
      <alignment horizontal="center" vertical="bottom" textRotation="0" wrapText="0" indent="0" justifyLastLine="0" shrinkToFit="0" readingOrder="0"/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Exact frequency (COCA)</a:t>
            </a:r>
          </a:p>
        </c:rich>
      </c:tx>
      <c:layout>
        <c:manualLayout>
          <c:xMode val="edge"/>
          <c:yMode val="edge"/>
          <c:x val="0.13445405735880334"/>
          <c:y val="3.9823094888807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26926099096679"/>
          <c:y val="0.19469068612306009"/>
          <c:w val="0.58823650094476465"/>
          <c:h val="0.60619599997407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'r'!$HJ$42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'r'!$HI$43:$HI$46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'r'!$HJ$43:$HJ$46</c:f>
              <c:numCache>
                <c:formatCode>General</c:formatCode>
                <c:ptCount val="4"/>
                <c:pt idx="0">
                  <c:v>26</c:v>
                </c:pt>
                <c:pt idx="1">
                  <c:v>16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3-4971-9164-BD82E72275DC}"/>
            </c:ext>
          </c:extLst>
        </c:ser>
        <c:ser>
          <c:idx val="1"/>
          <c:order val="1"/>
          <c:tx>
            <c:strRef>
              <c:f>'r'!$HK$42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'r'!$HI$43:$HI$46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'r'!$HK$43:$HK$46</c:f>
              <c:numCache>
                <c:formatCode>General</c:formatCode>
                <c:ptCount val="4"/>
                <c:pt idx="0">
                  <c:v>32</c:v>
                </c:pt>
                <c:pt idx="1">
                  <c:v>13</c:v>
                </c:pt>
                <c:pt idx="2">
                  <c:v>16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3-4971-9164-BD82E7227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173263"/>
        <c:axId val="1"/>
      </c:barChart>
      <c:catAx>
        <c:axId val="162317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3173263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72434415282002"/>
          <c:y val="0.44690362041884252"/>
          <c:w val="0.15966419311357896"/>
          <c:h val="0.190265897802081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31174022717789"/>
          <c:y val="0.17218598725290787"/>
          <c:w val="0.61245778218564517"/>
          <c:h val="0.52980303770125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'fils-ties'!$FH$61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'fils-ties'!$FG$62:$FG$65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'fils-ties'!$FH$62:$FH$65</c:f>
              <c:numCache>
                <c:formatCode>General</c:formatCode>
                <c:ptCount val="4"/>
                <c:pt idx="0">
                  <c:v>1568</c:v>
                </c:pt>
                <c:pt idx="1">
                  <c:v>1209</c:v>
                </c:pt>
                <c:pt idx="2">
                  <c:v>967</c:v>
                </c:pt>
                <c:pt idx="3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B-4A15-A6A2-93CFA1FE3204}"/>
            </c:ext>
          </c:extLst>
        </c:ser>
        <c:ser>
          <c:idx val="1"/>
          <c:order val="1"/>
          <c:tx>
            <c:strRef>
              <c:f>'fils-ties'!$FI$61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'fils-ties'!$FG$62:$FG$65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'fils-ties'!$FI$62:$FI$65</c:f>
              <c:numCache>
                <c:formatCode>General</c:formatCode>
                <c:ptCount val="4"/>
                <c:pt idx="0">
                  <c:v>1505</c:v>
                </c:pt>
                <c:pt idx="1">
                  <c:v>986</c:v>
                </c:pt>
                <c:pt idx="2">
                  <c:v>909</c:v>
                </c:pt>
                <c:pt idx="3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B-4A15-A6A2-93CFA1FE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236111"/>
        <c:axId val="1"/>
      </c:barChart>
      <c:catAx>
        <c:axId val="16162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1623611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83187045825869"/>
          <c:y val="0.29801420870695594"/>
          <c:w val="0.13148811142968653"/>
          <c:h val="0.284769132764424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9649342568824"/>
          <c:y val="0.14705912523619116"/>
          <c:w val="0.58650030697977229"/>
          <c:h val="0.66386690820909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'fils-ties'!$FH$54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'fils-ties'!$FG$55:$FG$58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'fils-ties'!$FH$55:$FH$58</c:f>
              <c:numCache>
                <c:formatCode>General</c:formatCode>
                <c:ptCount val="4"/>
                <c:pt idx="0">
                  <c:v>26</c:v>
                </c:pt>
                <c:pt idx="1">
                  <c:v>18</c:v>
                </c:pt>
                <c:pt idx="2">
                  <c:v>14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9-46E0-ADB3-1BC28576A6C2}"/>
            </c:ext>
          </c:extLst>
        </c:ser>
        <c:ser>
          <c:idx val="1"/>
          <c:order val="1"/>
          <c:tx>
            <c:strRef>
              <c:f>'fils-ties'!$FI$54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'fils-ties'!$FG$55:$FG$58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'fils-ties'!$FI$55:$FI$58</c:f>
              <c:numCache>
                <c:formatCode>General</c:formatCode>
                <c:ptCount val="4"/>
                <c:pt idx="0">
                  <c:v>28</c:v>
                </c:pt>
                <c:pt idx="1">
                  <c:v>15</c:v>
                </c:pt>
                <c:pt idx="2">
                  <c:v>17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9-46E0-ADB3-1BC28576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169935"/>
        <c:axId val="1"/>
      </c:barChart>
      <c:catAx>
        <c:axId val="162316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31699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91049376357204"/>
          <c:y val="0.45378244358596126"/>
          <c:w val="0.16033821341893056"/>
          <c:h val="0.1806726395758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Exact frequency (COCA)</a:t>
            </a:r>
          </a:p>
        </c:rich>
      </c:tx>
      <c:layout>
        <c:manualLayout>
          <c:xMode val="edge"/>
          <c:yMode val="edge"/>
          <c:x val="0.13445405735880334"/>
          <c:y val="3.9823094888807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26926099096679"/>
          <c:y val="0.19469068612306009"/>
          <c:w val="0.58823650094476465"/>
          <c:h val="0.60619599997407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'r'!$HJ$42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'r'!$HI$43:$HI$46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'r'!$HF$43:$HF$46</c:f>
              <c:numCache>
                <c:formatCode>General</c:formatCode>
                <c:ptCount val="4"/>
                <c:pt idx="0">
                  <c:v>26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F-4F00-9549-0732A15FAA70}"/>
            </c:ext>
          </c:extLst>
        </c:ser>
        <c:ser>
          <c:idx val="1"/>
          <c:order val="1"/>
          <c:tx>
            <c:strRef>
              <c:f>'r'!$HK$42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'r'!$HI$43:$HI$46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'r'!$HG$43:$HG$46</c:f>
              <c:numCache>
                <c:formatCode>General</c:formatCode>
                <c:ptCount val="4"/>
                <c:pt idx="0">
                  <c:v>32</c:v>
                </c:pt>
                <c:pt idx="1">
                  <c:v>13</c:v>
                </c:pt>
                <c:pt idx="2">
                  <c:v>23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F-4F00-9549-0732A15FA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181167"/>
        <c:axId val="1"/>
      </c:barChart>
      <c:catAx>
        <c:axId val="162318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3181167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72434415282002"/>
          <c:y val="0.44690362041884252"/>
          <c:w val="0.15966419311357896"/>
          <c:h val="0.190265897802081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Frequency band (MEDO)</a:t>
            </a:r>
          </a:p>
        </c:rich>
      </c:tx>
      <c:layout>
        <c:manualLayout>
          <c:xMode val="edge"/>
          <c:yMode val="edge"/>
          <c:x val="0.12605067877387813"/>
          <c:y val="3.9823094888807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26926099096679"/>
          <c:y val="0.19469068612306009"/>
          <c:w val="0.58823650094476465"/>
          <c:h val="0.60619599997407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'r'!$HJ$42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'r'!$HI$43:$HI$46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'r'!$HB$43:$HB$46</c:f>
              <c:numCache>
                <c:formatCode>General</c:formatCode>
                <c:ptCount val="4"/>
                <c:pt idx="0">
                  <c:v>24</c:v>
                </c:pt>
                <c:pt idx="1">
                  <c:v>16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3-4DA2-BD14-43FD2F5D3573}"/>
            </c:ext>
          </c:extLst>
        </c:ser>
        <c:ser>
          <c:idx val="1"/>
          <c:order val="1"/>
          <c:tx>
            <c:strRef>
              <c:f>'r'!$HK$42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'r'!$HI$43:$HI$46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'r'!$HC$43:$HC$46</c:f>
              <c:numCache>
                <c:formatCode>General</c:formatCode>
                <c:ptCount val="4"/>
                <c:pt idx="0">
                  <c:v>27</c:v>
                </c:pt>
                <c:pt idx="1">
                  <c:v>13</c:v>
                </c:pt>
                <c:pt idx="2">
                  <c:v>16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3-4DA2-BD14-43FD2F5D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190735"/>
        <c:axId val="1"/>
      </c:barChart>
      <c:catAx>
        <c:axId val="162319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3190735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72434415282002"/>
          <c:y val="0.44690362041884252"/>
          <c:w val="0.15966419311357896"/>
          <c:h val="0.190265897802081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Frequency band (MEDO)</a:t>
            </a:r>
          </a:p>
        </c:rich>
      </c:tx>
      <c:layout>
        <c:manualLayout>
          <c:xMode val="edge"/>
          <c:yMode val="edge"/>
          <c:x val="0.12605067877387813"/>
          <c:y val="3.9823094888807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26926099096679"/>
          <c:y val="0.19469068612306009"/>
          <c:w val="0.58823650094476465"/>
          <c:h val="0.60619599997407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'r'!$HJ$42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'r'!$HI$43:$HI$46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'r'!$GX$43:$GX$46</c:f>
              <c:numCache>
                <c:formatCode>General</c:formatCode>
                <c:ptCount val="4"/>
                <c:pt idx="0">
                  <c:v>30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B-4571-B1A3-41BEC87BD1C0}"/>
            </c:ext>
          </c:extLst>
        </c:ser>
        <c:ser>
          <c:idx val="1"/>
          <c:order val="1"/>
          <c:tx>
            <c:strRef>
              <c:f>'r'!$HK$42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'r'!$HI$43:$HI$46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'r'!$GY$43:$GY$46</c:f>
              <c:numCache>
                <c:formatCode>General</c:formatCode>
                <c:ptCount val="4"/>
                <c:pt idx="0">
                  <c:v>33</c:v>
                </c:pt>
                <c:pt idx="1">
                  <c:v>13</c:v>
                </c:pt>
                <c:pt idx="2">
                  <c:v>23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B-4571-B1A3-41BEC87BD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189071"/>
        <c:axId val="1"/>
      </c:barChart>
      <c:catAx>
        <c:axId val="16231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3189071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72434415282002"/>
          <c:y val="0.44690362041884252"/>
          <c:w val="0.15966419311357896"/>
          <c:h val="0.190265897802081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00032031312561"/>
          <c:y val="0.14942612599971938"/>
          <c:w val="0.60800118750231935"/>
          <c:h val="0.59195734530658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fils!$FH$42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fils!$FG$43:$FG$46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fils!$FH$43:$FH$46</c:f>
              <c:numCache>
                <c:formatCode>General</c:formatCode>
                <c:ptCount val="4"/>
                <c:pt idx="0">
                  <c:v>64</c:v>
                </c:pt>
                <c:pt idx="1">
                  <c:v>7</c:v>
                </c:pt>
                <c:pt idx="2">
                  <c:v>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8F4-BA44-B7E16426A174}"/>
            </c:ext>
          </c:extLst>
        </c:ser>
        <c:ser>
          <c:idx val="1"/>
          <c:order val="1"/>
          <c:tx>
            <c:strRef>
              <c:f>fils!$FI$42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fils!$FG$43:$FG$46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fils!$FI$43:$FI$46</c:f>
              <c:numCache>
                <c:formatCode>General</c:formatCode>
                <c:ptCount val="4"/>
                <c:pt idx="0">
                  <c:v>71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C-48F4-BA44-B7E16426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777327"/>
        <c:axId val="1"/>
      </c:barChart>
      <c:catAx>
        <c:axId val="123977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39777327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00159375311276"/>
          <c:y val="0.32184088676862638"/>
          <c:w val="0.15200029687557984"/>
          <c:h val="0.247127823768766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60971502746843"/>
          <c:y val="0.16393475428797846"/>
          <c:w val="0.59671021697457305"/>
          <c:h val="0.68032923029511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fils!$FH$54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fils!$FG$55:$FG$58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fils!$FH$55:$FH$58</c:f>
              <c:numCache>
                <c:formatCode>General</c:formatCode>
                <c:ptCount val="4"/>
                <c:pt idx="0">
                  <c:v>21</c:v>
                </c:pt>
                <c:pt idx="1">
                  <c:v>6</c:v>
                </c:pt>
                <c:pt idx="2">
                  <c:v>14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F-48C5-B38F-9C97403F8A7E}"/>
            </c:ext>
          </c:extLst>
        </c:ser>
        <c:ser>
          <c:idx val="1"/>
          <c:order val="1"/>
          <c:tx>
            <c:strRef>
              <c:f>fils!$FI$54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fils!$FG$55:$FG$58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fils!$FI$55:$FI$58</c:f>
              <c:numCache>
                <c:formatCode>General</c:formatCode>
                <c:ptCount val="4"/>
                <c:pt idx="0">
                  <c:v>22</c:v>
                </c:pt>
                <c:pt idx="1">
                  <c:v>5</c:v>
                </c:pt>
                <c:pt idx="2">
                  <c:v>17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F-48C5-B38F-9C97403F8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765263"/>
        <c:axId val="1"/>
      </c:barChart>
      <c:catAx>
        <c:axId val="123976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3976526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70284651028213"/>
          <c:y val="0.3401646151475553"/>
          <c:w val="0.15637922927609502"/>
          <c:h val="0.176229860859576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5481404550334"/>
          <c:y val="0.1756762552663616"/>
          <c:w val="0.55555770847946306"/>
          <c:h val="0.52027198675037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fils!$FH$61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fils!$FG$62:$FG$65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fils!$FH$62:$FH$65</c:f>
              <c:numCache>
                <c:formatCode>General</c:formatCode>
                <c:ptCount val="4"/>
                <c:pt idx="0">
                  <c:v>2004</c:v>
                </c:pt>
                <c:pt idx="1">
                  <c:v>1199</c:v>
                </c:pt>
                <c:pt idx="2">
                  <c:v>1432</c:v>
                </c:pt>
                <c:pt idx="3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B-44C3-B321-7976371964C6}"/>
            </c:ext>
          </c:extLst>
        </c:ser>
        <c:ser>
          <c:idx val="1"/>
          <c:order val="1"/>
          <c:tx>
            <c:strRef>
              <c:f>fils!$FI$61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fils!$FG$62:$FG$65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fils!$FI$62:$FI$65</c:f>
              <c:numCache>
                <c:formatCode>General</c:formatCode>
                <c:ptCount val="4"/>
                <c:pt idx="0">
                  <c:v>1853</c:v>
                </c:pt>
                <c:pt idx="1">
                  <c:v>974</c:v>
                </c:pt>
                <c:pt idx="2">
                  <c:v>1323</c:v>
                </c:pt>
                <c:pt idx="3">
                  <c:v>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B-44C3-B321-797637196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120959"/>
        <c:axId val="1"/>
      </c:barChart>
      <c:catAx>
        <c:axId val="98912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91209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74634853340671"/>
          <c:y val="0.29054149909436727"/>
          <c:w val="0.1507942351587114"/>
          <c:h val="0.290541499094367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9002824328805"/>
          <c:y val="0.12037091458204292"/>
          <c:w val="0.48421177069225607"/>
          <c:h val="0.67129933132293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'fils-ties'!$FH$42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'fils-ties'!$FG$43:$FG$46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'fils-ties'!$FH$43:$FH$46</c:f>
              <c:numCache>
                <c:formatCode>General</c:formatCode>
                <c:ptCount val="4"/>
                <c:pt idx="0">
                  <c:v>63</c:v>
                </c:pt>
                <c:pt idx="1">
                  <c:v>17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6-45F1-A4BD-7BC779FB3A01}"/>
            </c:ext>
          </c:extLst>
        </c:ser>
        <c:ser>
          <c:idx val="1"/>
          <c:order val="1"/>
          <c:tx>
            <c:strRef>
              <c:f>'fils-ties'!$FI$42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'fils-ties'!$FG$43:$FG$46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'fils-ties'!$FI$43:$FI$46</c:f>
              <c:numCache>
                <c:formatCode>General</c:formatCode>
                <c:ptCount val="4"/>
                <c:pt idx="0">
                  <c:v>67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6-45F1-A4BD-7BC779FB3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980463"/>
        <c:axId val="1"/>
      </c:barChart>
      <c:catAx>
        <c:axId val="123798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3798046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89668456179216"/>
          <c:y val="0.35648309318528099"/>
          <c:w val="0.20000051398158403"/>
          <c:h val="0.199074974116455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Frequency band (MEDO)</a:t>
            </a:r>
          </a:p>
        </c:rich>
      </c:tx>
      <c:layout>
        <c:manualLayout>
          <c:xMode val="edge"/>
          <c:yMode val="edge"/>
          <c:x val="0.12658280006757675"/>
          <c:y val="4.2016892924626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99649342568824"/>
          <c:y val="0.21428615391559283"/>
          <c:w val="0.58650030697977229"/>
          <c:h val="0.59663987952968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'fils-ties'!$FH$54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'fils-ties'!$FG$55:$FG$58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'fils-ties'!$FH$55:$FH$58</c:f>
              <c:numCache>
                <c:formatCode>General</c:formatCode>
                <c:ptCount val="4"/>
                <c:pt idx="0">
                  <c:v>26</c:v>
                </c:pt>
                <c:pt idx="1">
                  <c:v>18</c:v>
                </c:pt>
                <c:pt idx="2">
                  <c:v>14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1-4EA5-9BB3-03F2FE73E829}"/>
            </c:ext>
          </c:extLst>
        </c:ser>
        <c:ser>
          <c:idx val="1"/>
          <c:order val="1"/>
          <c:tx>
            <c:strRef>
              <c:f>'fils-ties'!$FI$54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'fils-ties'!$FG$55:$FG$58</c:f>
              <c:strCache>
                <c:ptCount val="4"/>
                <c:pt idx="0">
                  <c:v>f</c:v>
                </c:pt>
                <c:pt idx="1">
                  <c:v>i</c:v>
                </c:pt>
                <c:pt idx="2">
                  <c:v>l</c:v>
                </c:pt>
                <c:pt idx="3">
                  <c:v>s</c:v>
                </c:pt>
              </c:strCache>
            </c:strRef>
          </c:cat>
          <c:val>
            <c:numRef>
              <c:f>'fils-ties'!$FI$55:$FI$58</c:f>
              <c:numCache>
                <c:formatCode>General</c:formatCode>
                <c:ptCount val="4"/>
                <c:pt idx="0">
                  <c:v>28</c:v>
                </c:pt>
                <c:pt idx="1">
                  <c:v>15</c:v>
                </c:pt>
                <c:pt idx="2">
                  <c:v>17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81-4EA5-9BB3-03F2FE73E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126943"/>
        <c:axId val="1"/>
      </c:barChart>
      <c:catAx>
        <c:axId val="124512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4512694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91049376357204"/>
          <c:y val="0.45798413287842388"/>
          <c:w val="0.16033821341893056"/>
          <c:h val="0.1806726395758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216</xdr:col>
      <xdr:colOff>247650</xdr:colOff>
      <xdr:row>48</xdr:row>
      <xdr:rowOff>9525</xdr:rowOff>
    </xdr:from>
    <xdr:to>
      <xdr:col>219</xdr:col>
      <xdr:colOff>457200</xdr:colOff>
      <xdr:row>59</xdr:row>
      <xdr:rowOff>171450</xdr:rowOff>
    </xdr:to>
    <xdr:graphicFrame macro="">
      <xdr:nvGraphicFramePr>
        <xdr:cNvPr id="481282" name="Chart 2">
          <a:extLst>
            <a:ext uri="{FF2B5EF4-FFF2-40B4-BE49-F238E27FC236}">
              <a16:creationId xmlns:a16="http://schemas.microsoft.com/office/drawing/2014/main" id="{36F410B9-DD6E-4CB0-91B4-2670154AE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212</xdr:col>
      <xdr:colOff>314325</xdr:colOff>
      <xdr:row>48</xdr:row>
      <xdr:rowOff>38100</xdr:rowOff>
    </xdr:from>
    <xdr:to>
      <xdr:col>215</xdr:col>
      <xdr:colOff>523875</xdr:colOff>
      <xdr:row>60</xdr:row>
      <xdr:rowOff>19050</xdr:rowOff>
    </xdr:to>
    <xdr:graphicFrame macro="">
      <xdr:nvGraphicFramePr>
        <xdr:cNvPr id="481283" name="Chart 3">
          <a:extLst>
            <a:ext uri="{FF2B5EF4-FFF2-40B4-BE49-F238E27FC236}">
              <a16:creationId xmlns:a16="http://schemas.microsoft.com/office/drawing/2014/main" id="{0DEBF8D1-C8DE-4E50-AEE0-531D8B36C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208</xdr:col>
      <xdr:colOff>295275</xdr:colOff>
      <xdr:row>48</xdr:row>
      <xdr:rowOff>0</xdr:rowOff>
    </xdr:from>
    <xdr:to>
      <xdr:col>211</xdr:col>
      <xdr:colOff>504825</xdr:colOff>
      <xdr:row>59</xdr:row>
      <xdr:rowOff>161925</xdr:rowOff>
    </xdr:to>
    <xdr:graphicFrame macro="">
      <xdr:nvGraphicFramePr>
        <xdr:cNvPr id="481284" name="Chart 4">
          <a:extLst>
            <a:ext uri="{FF2B5EF4-FFF2-40B4-BE49-F238E27FC236}">
              <a16:creationId xmlns:a16="http://schemas.microsoft.com/office/drawing/2014/main" id="{DD26F08E-F476-476B-A62D-2BADF0261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204</xdr:col>
      <xdr:colOff>247650</xdr:colOff>
      <xdr:row>48</xdr:row>
      <xdr:rowOff>28575</xdr:rowOff>
    </xdr:from>
    <xdr:to>
      <xdr:col>207</xdr:col>
      <xdr:colOff>457200</xdr:colOff>
      <xdr:row>60</xdr:row>
      <xdr:rowOff>9525</xdr:rowOff>
    </xdr:to>
    <xdr:graphicFrame macro="">
      <xdr:nvGraphicFramePr>
        <xdr:cNvPr id="481285" name="Chart 5">
          <a:extLst>
            <a:ext uri="{FF2B5EF4-FFF2-40B4-BE49-F238E27FC236}">
              <a16:creationId xmlns:a16="http://schemas.microsoft.com/office/drawing/2014/main" id="{1BD07589-DB58-449C-8628-E9FAAAB37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166</xdr:col>
      <xdr:colOff>180975</xdr:colOff>
      <xdr:row>39</xdr:row>
      <xdr:rowOff>133350</xdr:rowOff>
    </xdr:from>
    <xdr:to>
      <xdr:col>172</xdr:col>
      <xdr:colOff>276225</xdr:colOff>
      <xdr:row>53</xdr:row>
      <xdr:rowOff>133350</xdr:rowOff>
    </xdr:to>
    <xdr:graphicFrame macro="">
      <xdr:nvGraphicFramePr>
        <xdr:cNvPr id="493570" name="Chart 2">
          <a:extLst>
            <a:ext uri="{FF2B5EF4-FFF2-40B4-BE49-F238E27FC236}">
              <a16:creationId xmlns:a16="http://schemas.microsoft.com/office/drawing/2014/main" id="{487A6295-D685-4882-AA2E-99C7EEBBE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173</xdr:col>
      <xdr:colOff>0</xdr:colOff>
      <xdr:row>46</xdr:row>
      <xdr:rowOff>76200</xdr:rowOff>
    </xdr:from>
    <xdr:to>
      <xdr:col>179</xdr:col>
      <xdr:colOff>47625</xdr:colOff>
      <xdr:row>64</xdr:row>
      <xdr:rowOff>19050</xdr:rowOff>
    </xdr:to>
    <xdr:graphicFrame macro="">
      <xdr:nvGraphicFramePr>
        <xdr:cNvPr id="493571" name="Chart 3">
          <a:extLst>
            <a:ext uri="{FF2B5EF4-FFF2-40B4-BE49-F238E27FC236}">
              <a16:creationId xmlns:a16="http://schemas.microsoft.com/office/drawing/2014/main" id="{3561A833-1056-4588-8B2B-304E37EFD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166</xdr:col>
      <xdr:colOff>209550</xdr:colOff>
      <xdr:row>59</xdr:row>
      <xdr:rowOff>133350</xdr:rowOff>
    </xdr:from>
    <xdr:to>
      <xdr:col>172</xdr:col>
      <xdr:colOff>323850</xdr:colOff>
      <xdr:row>67</xdr:row>
      <xdr:rowOff>76200</xdr:rowOff>
    </xdr:to>
    <xdr:graphicFrame macro="">
      <xdr:nvGraphicFramePr>
        <xdr:cNvPr id="493572" name="Chart 4">
          <a:extLst>
            <a:ext uri="{FF2B5EF4-FFF2-40B4-BE49-F238E27FC236}">
              <a16:creationId xmlns:a16="http://schemas.microsoft.com/office/drawing/2014/main" id="{C9C3D30D-C4C7-4017-BD36-0FA7E2BA0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167</xdr:col>
      <xdr:colOff>304800</xdr:colOff>
      <xdr:row>39</xdr:row>
      <xdr:rowOff>85725</xdr:rowOff>
    </xdr:from>
    <xdr:to>
      <xdr:col>172</xdr:col>
      <xdr:colOff>180975</xdr:colOff>
      <xdr:row>55</xdr:row>
      <xdr:rowOff>123825</xdr:rowOff>
    </xdr:to>
    <xdr:graphicFrame macro="">
      <xdr:nvGraphicFramePr>
        <xdr:cNvPr id="494594" name="Chart 2">
          <a:extLst>
            <a:ext uri="{FF2B5EF4-FFF2-40B4-BE49-F238E27FC236}">
              <a16:creationId xmlns:a16="http://schemas.microsoft.com/office/drawing/2014/main" id="{5A475271-022B-4D27-B897-12A3CE1AF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171</xdr:col>
      <xdr:colOff>180975</xdr:colOff>
      <xdr:row>45</xdr:row>
      <xdr:rowOff>152400</xdr:rowOff>
    </xdr:from>
    <xdr:to>
      <xdr:col>177</xdr:col>
      <xdr:colOff>171450</xdr:colOff>
      <xdr:row>63</xdr:row>
      <xdr:rowOff>28575</xdr:rowOff>
    </xdr:to>
    <xdr:graphicFrame macro="">
      <xdr:nvGraphicFramePr>
        <xdr:cNvPr id="494595" name="Chart 3">
          <a:extLst>
            <a:ext uri="{FF2B5EF4-FFF2-40B4-BE49-F238E27FC236}">
              <a16:creationId xmlns:a16="http://schemas.microsoft.com/office/drawing/2014/main" id="{68D2ED4D-CE83-4DF1-A6CF-C076D5E69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166</xdr:col>
      <xdr:colOff>238125</xdr:colOff>
      <xdr:row>60</xdr:row>
      <xdr:rowOff>38100</xdr:rowOff>
    </xdr:from>
    <xdr:to>
      <xdr:col>174</xdr:col>
      <xdr:colOff>0</xdr:colOff>
      <xdr:row>68</xdr:row>
      <xdr:rowOff>19050</xdr:rowOff>
    </xdr:to>
    <xdr:graphicFrame macro="">
      <xdr:nvGraphicFramePr>
        <xdr:cNvPr id="494596" name="Chart 4">
          <a:extLst>
            <a:ext uri="{FF2B5EF4-FFF2-40B4-BE49-F238E27FC236}">
              <a16:creationId xmlns:a16="http://schemas.microsoft.com/office/drawing/2014/main" id="{48B7BF25-1E06-4245-9C79-7F202C5F7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178</xdr:col>
      <xdr:colOff>104775</xdr:colOff>
      <xdr:row>45</xdr:row>
      <xdr:rowOff>180975</xdr:rowOff>
    </xdr:from>
    <xdr:to>
      <xdr:col>197</xdr:col>
      <xdr:colOff>152400</xdr:colOff>
      <xdr:row>63</xdr:row>
      <xdr:rowOff>57150</xdr:rowOff>
    </xdr:to>
    <xdr:graphicFrame macro="">
      <xdr:nvGraphicFramePr>
        <xdr:cNvPr id="494597" name="Chart 5">
          <a:extLst>
            <a:ext uri="{FF2B5EF4-FFF2-40B4-BE49-F238E27FC236}">
              <a16:creationId xmlns:a16="http://schemas.microsoft.com/office/drawing/2014/main" id="{153243F9-CEDD-4AFC-AC84-28B3790F6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1" displayName="Lista1" ref="B1:N103" insertRowShift="1" totalsRowShown="0" headerRowDxfId="10">
  <autoFilter ref="B1:N103" xr:uid="{00000000-0009-0000-0100-000001000000}"/>
  <tableColumns count="13">
    <tableColumn id="1" xr3:uid="{00000000-0010-0000-0000-000001000000}" name="original order" dataDxfId="9"/>
    <tableColumn id="9" xr3:uid="{00000000-0010-0000-0000-000009000000}" name="MWE" dataDxfId="8"/>
    <tableColumn id="7" xr3:uid="{00000000-0010-0000-0000-000007000000}" name="freq_band" dataDxfId="7"/>
    <tableColumn id="2" xr3:uid="{00000000-0010-0000-0000-000002000000}" name="word" dataDxfId="6"/>
    <tableColumn id="3" xr3:uid="{00000000-0010-0000-0000-000003000000}" name="factors" dataDxfId="5"/>
    <tableColumn id="5" xr3:uid="{00000000-0010-0000-0000-000005000000}" name="factors -ties" dataDxfId="4"/>
    <tableColumn id="16" xr3:uid="{00000000-0010-0000-0000-000010000000}" name="ffactor" dataDxfId="3"/>
    <tableColumn id="15" xr3:uid="{00000000-0010-0000-0000-00000F000000}" name="ffactor -ties" dataDxfId="2"/>
    <tableColumn id="10" xr3:uid="{00000000-0010-0000-0000-00000A000000}" name="tied f" dataDxfId="1"/>
    <tableColumn id="4" xr3:uid="{00000000-0010-0000-0000-000004000000}" name="total underlines" dataDxfId="0"/>
    <tableColumn id="11" xr3:uid="{00000000-0010-0000-0000-00000B000000}" name="tie breaker"/>
    <tableColumn id="13" xr3:uid="{00000000-0010-0000-0000-00000D000000}" name="U tb"/>
    <tableColumn id="14" xr3:uid="{00000000-0010-0000-0000-00000E000000}" name="HS tb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L62"/>
  <sheetViews>
    <sheetView workbookViewId="0">
      <pane xSplit="7" topLeftCell="GZ1" activePane="topRight" state="frozen"/>
      <selection pane="topRight" activeCell="GZ44" sqref="GZ44"/>
    </sheetView>
  </sheetViews>
  <sheetFormatPr defaultRowHeight="14.25" outlineLevelCol="2"/>
  <cols>
    <col min="1" max="6" width="9" hidden="1" customWidth="1" outlineLevel="1"/>
    <col min="7" max="7" width="34.25" customWidth="1" collapsed="1"/>
    <col min="8" max="162" width="0" hidden="1" customWidth="1" outlineLevel="1"/>
    <col min="163" max="163" width="7.875" hidden="1" customWidth="1" outlineLevel="1"/>
    <col min="164" max="165" width="2.875" hidden="1" customWidth="1" outlineLevel="1"/>
    <col min="166" max="166" width="3.875" hidden="1" customWidth="1" outlineLevel="1"/>
    <col min="167" max="167" width="7.5" hidden="1" customWidth="1" outlineLevel="1"/>
    <col min="168" max="169" width="2.875" hidden="1" customWidth="1" outlineLevel="1"/>
    <col min="170" max="170" width="3.875" hidden="1" customWidth="1" outlineLevel="1"/>
    <col min="171" max="171" width="6.875" hidden="1" customWidth="1" outlineLevel="1"/>
    <col min="172" max="173" width="2.875" hidden="1" customWidth="1" outlineLevel="1"/>
    <col min="174" max="174" width="3.875" hidden="1" customWidth="1" outlineLevel="1"/>
    <col min="175" max="175" width="7.25" hidden="1" customWidth="1" outlineLevel="1"/>
    <col min="176" max="177" width="2.875" hidden="1" customWidth="1" outlineLevel="1"/>
    <col min="178" max="178" width="3.875" hidden="1" customWidth="1" outlineLevel="1"/>
    <col min="179" max="179" width="6.375" hidden="1" customWidth="1" outlineLevel="1"/>
    <col min="180" max="181" width="2.875" hidden="1" customWidth="1" outlineLevel="1"/>
    <col min="182" max="182" width="3.875" hidden="1" customWidth="1" outlineLevel="1"/>
    <col min="183" max="183" width="6.5" hidden="1" customWidth="1" outlineLevel="1"/>
    <col min="184" max="185" width="2.875" hidden="1" customWidth="1" outlineLevel="1"/>
    <col min="186" max="186" width="3.875" hidden="1" customWidth="1" outlineLevel="1"/>
    <col min="187" max="187" width="5.625" hidden="1" customWidth="1" outlineLevel="1"/>
    <col min="188" max="189" width="2.875" hidden="1" customWidth="1" outlineLevel="1"/>
    <col min="190" max="190" width="3.875" hidden="1" customWidth="1" outlineLevel="1"/>
    <col min="191" max="191" width="4.125" hidden="1" customWidth="1" outlineLevel="1"/>
    <col min="192" max="193" width="2.875" hidden="1" customWidth="1" outlineLevel="1"/>
    <col min="194" max="194" width="3.875" hidden="1" customWidth="1" outlineLevel="1"/>
    <col min="195" max="195" width="6.875" hidden="1" customWidth="1" outlineLevel="2"/>
    <col min="196" max="196" width="6.375" hidden="1" customWidth="1" outlineLevel="2"/>
    <col min="197" max="197" width="6" hidden="1" customWidth="1" outlineLevel="2"/>
    <col min="198" max="198" width="60.625" customWidth="1" collapsed="1"/>
    <col min="199" max="199" width="58.5" customWidth="1"/>
    <col min="200" max="200" width="58.75" customWidth="1"/>
    <col min="201" max="201" width="9.25" bestFit="1" customWidth="1"/>
  </cols>
  <sheetData>
    <row r="1" spans="1:220">
      <c r="GY1" t="s">
        <v>343</v>
      </c>
      <c r="HC1" t="s">
        <v>387</v>
      </c>
      <c r="HG1" t="s">
        <v>388</v>
      </c>
      <c r="HK1" t="s">
        <v>389</v>
      </c>
    </row>
    <row r="2" spans="1:220" ht="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12" t="s">
        <v>134</v>
      </c>
      <c r="I2" s="12" t="s">
        <v>135</v>
      </c>
      <c r="J2" s="12" t="s">
        <v>136</v>
      </c>
      <c r="K2" s="12" t="s">
        <v>137</v>
      </c>
      <c r="L2" s="12" t="s">
        <v>138</v>
      </c>
      <c r="M2" s="12" t="s">
        <v>139</v>
      </c>
      <c r="N2" s="12" t="s">
        <v>140</v>
      </c>
      <c r="O2" s="12" t="s">
        <v>141</v>
      </c>
      <c r="P2" s="12" t="s">
        <v>142</v>
      </c>
      <c r="Q2" s="12" t="s">
        <v>143</v>
      </c>
      <c r="R2" s="12" t="s">
        <v>144</v>
      </c>
      <c r="S2" s="12" t="s">
        <v>145</v>
      </c>
      <c r="T2" s="12" t="s">
        <v>146</v>
      </c>
      <c r="U2" s="12" t="s">
        <v>147</v>
      </c>
      <c r="V2" s="12" t="s">
        <v>148</v>
      </c>
      <c r="W2" s="12" t="s">
        <v>149</v>
      </c>
      <c r="X2" s="12" t="s">
        <v>150</v>
      </c>
      <c r="Y2" s="12" t="s">
        <v>151</v>
      </c>
      <c r="Z2" s="12" t="s">
        <v>152</v>
      </c>
      <c r="AA2" s="12" t="s">
        <v>153</v>
      </c>
      <c r="AB2" s="12" t="s">
        <v>154</v>
      </c>
      <c r="AC2" s="12" t="s">
        <v>155</v>
      </c>
      <c r="AD2" s="12" t="s">
        <v>156</v>
      </c>
      <c r="AE2" s="12" t="s">
        <v>157</v>
      </c>
      <c r="AF2" s="12" t="s">
        <v>158</v>
      </c>
      <c r="AG2" s="12" t="s">
        <v>159</v>
      </c>
      <c r="AH2" s="12" t="s">
        <v>160</v>
      </c>
      <c r="AI2" s="12" t="s">
        <v>161</v>
      </c>
      <c r="AJ2" s="12" t="s">
        <v>162</v>
      </c>
      <c r="AK2" s="12" t="s">
        <v>163</v>
      </c>
      <c r="AL2" s="12" t="s">
        <v>164</v>
      </c>
      <c r="AM2" s="12" t="s">
        <v>165</v>
      </c>
      <c r="AN2" s="12" t="s">
        <v>166</v>
      </c>
      <c r="AO2" s="12" t="s">
        <v>167</v>
      </c>
      <c r="AP2" s="12" t="s">
        <v>168</v>
      </c>
      <c r="AQ2" s="12" t="s">
        <v>169</v>
      </c>
      <c r="AR2" s="12" t="s">
        <v>170</v>
      </c>
      <c r="AS2" s="12" t="s">
        <v>171</v>
      </c>
      <c r="AT2" s="12" t="s">
        <v>172</v>
      </c>
      <c r="AU2" s="12" t="s">
        <v>173</v>
      </c>
      <c r="AV2" s="12" t="s">
        <v>174</v>
      </c>
      <c r="AW2" s="12" t="s">
        <v>175</v>
      </c>
      <c r="AX2" s="12" t="s">
        <v>176</v>
      </c>
      <c r="AY2" s="12" t="s">
        <v>177</v>
      </c>
      <c r="AZ2" s="12" t="s">
        <v>178</v>
      </c>
      <c r="BA2" s="12" t="s">
        <v>179</v>
      </c>
      <c r="BB2" s="12" t="s">
        <v>180</v>
      </c>
      <c r="BC2" s="12" t="s">
        <v>181</v>
      </c>
      <c r="BD2" s="12" t="s">
        <v>182</v>
      </c>
      <c r="BE2" s="12" t="s">
        <v>183</v>
      </c>
      <c r="BF2" s="12" t="s">
        <v>184</v>
      </c>
      <c r="BG2" s="12" t="s">
        <v>185</v>
      </c>
      <c r="BH2" s="12" t="s">
        <v>186</v>
      </c>
      <c r="BI2" s="12" t="s">
        <v>187</v>
      </c>
      <c r="BJ2" s="12" t="s">
        <v>188</v>
      </c>
      <c r="BK2" s="12" t="s">
        <v>189</v>
      </c>
      <c r="BL2" s="12" t="s">
        <v>190</v>
      </c>
      <c r="BM2" s="12" t="s">
        <v>191</v>
      </c>
      <c r="BN2" s="12" t="s">
        <v>192</v>
      </c>
      <c r="BO2" s="12" t="s">
        <v>193</v>
      </c>
      <c r="BP2" s="12" t="s">
        <v>194</v>
      </c>
      <c r="BQ2" s="12" t="s">
        <v>195</v>
      </c>
      <c r="BR2" s="12" t="s">
        <v>196</v>
      </c>
      <c r="BS2" s="12" t="s">
        <v>197</v>
      </c>
      <c r="BT2" s="12" t="s">
        <v>198</v>
      </c>
      <c r="BU2" s="12" t="s">
        <v>199</v>
      </c>
      <c r="BV2" s="12" t="s">
        <v>200</v>
      </c>
      <c r="BW2" s="12" t="s">
        <v>201</v>
      </c>
      <c r="BX2" s="12" t="s">
        <v>202</v>
      </c>
      <c r="BY2" s="12" t="s">
        <v>203</v>
      </c>
      <c r="BZ2" s="12" t="s">
        <v>204</v>
      </c>
      <c r="CA2" s="12" t="s">
        <v>205</v>
      </c>
      <c r="CB2" s="12" t="s">
        <v>206</v>
      </c>
      <c r="CC2" s="12" t="s">
        <v>207</v>
      </c>
      <c r="CD2" s="12" t="s">
        <v>208</v>
      </c>
      <c r="CE2" s="12" t="s">
        <v>209</v>
      </c>
      <c r="CF2" s="12" t="s">
        <v>210</v>
      </c>
      <c r="CG2" s="12" t="s">
        <v>211</v>
      </c>
      <c r="CH2" s="13" t="s">
        <v>212</v>
      </c>
      <c r="CI2" s="13" t="s">
        <v>213</v>
      </c>
      <c r="CJ2" s="13" t="s">
        <v>214</v>
      </c>
      <c r="CK2" s="13" t="s">
        <v>215</v>
      </c>
      <c r="CL2" s="13" t="s">
        <v>216</v>
      </c>
      <c r="CM2" s="13" t="s">
        <v>217</v>
      </c>
      <c r="CN2" s="13" t="s">
        <v>218</v>
      </c>
      <c r="CO2" s="13" t="s">
        <v>219</v>
      </c>
      <c r="CP2" s="13" t="s">
        <v>220</v>
      </c>
      <c r="CQ2" s="13" t="s">
        <v>221</v>
      </c>
      <c r="CR2" s="13" t="s">
        <v>222</v>
      </c>
      <c r="CS2" s="13" t="s">
        <v>223</v>
      </c>
      <c r="CT2" s="13" t="s">
        <v>224</v>
      </c>
      <c r="CU2" s="13" t="s">
        <v>225</v>
      </c>
      <c r="CV2" s="13" t="s">
        <v>226</v>
      </c>
      <c r="CW2" s="13" t="s">
        <v>227</v>
      </c>
      <c r="CX2" s="13" t="s">
        <v>228</v>
      </c>
      <c r="CY2" s="13" t="s">
        <v>229</v>
      </c>
      <c r="CZ2" s="13" t="s">
        <v>230</v>
      </c>
      <c r="DA2" s="13" t="s">
        <v>231</v>
      </c>
      <c r="DB2" s="13" t="s">
        <v>232</v>
      </c>
      <c r="DC2" s="13" t="s">
        <v>233</v>
      </c>
      <c r="DD2" s="13" t="s">
        <v>234</v>
      </c>
      <c r="DE2" s="13" t="s">
        <v>235</v>
      </c>
      <c r="DF2" s="13" t="s">
        <v>236</v>
      </c>
      <c r="DG2" s="13" t="s">
        <v>237</v>
      </c>
      <c r="DH2" s="13" t="s">
        <v>238</v>
      </c>
      <c r="DI2" s="13" t="s">
        <v>239</v>
      </c>
      <c r="DJ2" s="13" t="s">
        <v>240</v>
      </c>
      <c r="DK2" s="13" t="s">
        <v>241</v>
      </c>
      <c r="DL2" s="13" t="s">
        <v>242</v>
      </c>
      <c r="DM2" s="13" t="s">
        <v>243</v>
      </c>
      <c r="DN2" s="13" t="s">
        <v>244</v>
      </c>
      <c r="DO2" s="13" t="s">
        <v>245</v>
      </c>
      <c r="DP2" s="13" t="s">
        <v>246</v>
      </c>
      <c r="DQ2" s="13" t="s">
        <v>247</v>
      </c>
      <c r="DR2" s="13" t="s">
        <v>248</v>
      </c>
      <c r="DS2" s="13" t="s">
        <v>249</v>
      </c>
      <c r="DT2" s="13" t="s">
        <v>250</v>
      </c>
      <c r="DU2" s="13" t="s">
        <v>251</v>
      </c>
      <c r="DV2" s="13" t="s">
        <v>252</v>
      </c>
      <c r="DW2" s="13" t="s">
        <v>253</v>
      </c>
      <c r="DX2" s="13" t="s">
        <v>254</v>
      </c>
      <c r="DY2" s="13" t="s">
        <v>255</v>
      </c>
      <c r="DZ2" s="13" t="s">
        <v>256</v>
      </c>
      <c r="EA2" s="13" t="s">
        <v>257</v>
      </c>
      <c r="EB2" s="13" t="s">
        <v>258</v>
      </c>
      <c r="EC2" s="13" t="s">
        <v>259</v>
      </c>
      <c r="ED2" s="13" t="s">
        <v>260</v>
      </c>
      <c r="EE2" s="13" t="s">
        <v>261</v>
      </c>
      <c r="EF2" s="13" t="s">
        <v>262</v>
      </c>
      <c r="EG2" s="13" t="s">
        <v>263</v>
      </c>
      <c r="EH2" s="13" t="s">
        <v>264</v>
      </c>
      <c r="EI2" s="13" t="s">
        <v>265</v>
      </c>
      <c r="EJ2" s="13" t="s">
        <v>266</v>
      </c>
      <c r="EK2" s="13" t="s">
        <v>267</v>
      </c>
      <c r="EL2" s="13" t="s">
        <v>268</v>
      </c>
      <c r="EM2" s="13" t="s">
        <v>269</v>
      </c>
      <c r="EN2" s="13" t="s">
        <v>270</v>
      </c>
      <c r="EO2" s="13" t="s">
        <v>271</v>
      </c>
      <c r="EP2" s="13" t="s">
        <v>272</v>
      </c>
      <c r="EQ2" s="13" t="s">
        <v>273</v>
      </c>
      <c r="ER2" s="13" t="s">
        <v>274</v>
      </c>
      <c r="ES2" s="13" t="s">
        <v>275</v>
      </c>
      <c r="ET2" s="13" t="s">
        <v>276</v>
      </c>
      <c r="EU2" s="13" t="s">
        <v>277</v>
      </c>
      <c r="EV2" s="13" t="s">
        <v>278</v>
      </c>
      <c r="EW2" s="13" t="s">
        <v>279</v>
      </c>
      <c r="EX2" s="13" t="s">
        <v>280</v>
      </c>
      <c r="EY2" s="13" t="s">
        <v>281</v>
      </c>
      <c r="EZ2" s="13" t="s">
        <v>282</v>
      </c>
      <c r="FA2" s="13" t="s">
        <v>283</v>
      </c>
      <c r="FB2" s="13" t="s">
        <v>284</v>
      </c>
      <c r="FC2" s="13" t="s">
        <v>285</v>
      </c>
      <c r="FD2" s="13" t="s">
        <v>286</v>
      </c>
      <c r="FE2" s="13" t="s">
        <v>287</v>
      </c>
      <c r="FF2" s="13" t="s">
        <v>288</v>
      </c>
      <c r="FG2" s="15" t="s">
        <v>296</v>
      </c>
      <c r="FH2" s="15" t="s">
        <v>329</v>
      </c>
      <c r="FI2" s="15" t="s">
        <v>294</v>
      </c>
      <c r="FJ2" s="15" t="s">
        <v>330</v>
      </c>
      <c r="FK2" s="15" t="s">
        <v>297</v>
      </c>
      <c r="FL2" s="15" t="s">
        <v>329</v>
      </c>
      <c r="FM2" s="15" t="s">
        <v>294</v>
      </c>
      <c r="FN2" s="15" t="s">
        <v>330</v>
      </c>
      <c r="FO2" s="15" t="s">
        <v>298</v>
      </c>
      <c r="FP2" s="15" t="s">
        <v>329</v>
      </c>
      <c r="FQ2" s="15" t="s">
        <v>294</v>
      </c>
      <c r="FR2" s="15" t="s">
        <v>330</v>
      </c>
      <c r="FS2" s="15" t="s">
        <v>299</v>
      </c>
      <c r="FT2" s="15" t="s">
        <v>329</v>
      </c>
      <c r="FU2" s="15" t="s">
        <v>294</v>
      </c>
      <c r="FV2" s="15" t="s">
        <v>330</v>
      </c>
      <c r="FW2" s="15" t="s">
        <v>300</v>
      </c>
      <c r="FX2" s="15" t="s">
        <v>329</v>
      </c>
      <c r="FY2" s="15" t="s">
        <v>294</v>
      </c>
      <c r="FZ2" s="15" t="s">
        <v>330</v>
      </c>
      <c r="GA2" s="15" t="s">
        <v>301</v>
      </c>
      <c r="GB2" s="15" t="s">
        <v>329</v>
      </c>
      <c r="GC2" s="15" t="s">
        <v>294</v>
      </c>
      <c r="GD2" s="15" t="s">
        <v>330</v>
      </c>
      <c r="GE2" s="15" t="s">
        <v>302</v>
      </c>
      <c r="GF2" s="15" t="s">
        <v>329</v>
      </c>
      <c r="GG2" s="15" t="s">
        <v>294</v>
      </c>
      <c r="GH2" s="15" t="s">
        <v>330</v>
      </c>
      <c r="GI2" s="15" t="s">
        <v>303</v>
      </c>
      <c r="GJ2" s="15" t="s">
        <v>329</v>
      </c>
      <c r="GK2" s="15" t="s">
        <v>294</v>
      </c>
      <c r="GL2" s="15" t="s">
        <v>330</v>
      </c>
      <c r="GP2" s="15" t="s">
        <v>329</v>
      </c>
      <c r="GQ2" s="15" t="s">
        <v>294</v>
      </c>
      <c r="GR2" s="15" t="s">
        <v>330</v>
      </c>
      <c r="GS2" s="21" t="s">
        <v>368</v>
      </c>
      <c r="GT2" s="21" t="s">
        <v>369</v>
      </c>
      <c r="GU2" s="21" t="s">
        <v>370</v>
      </c>
      <c r="GV2" s="21" t="s">
        <v>371</v>
      </c>
      <c r="GX2" s="21" t="s">
        <v>329</v>
      </c>
      <c r="GY2" s="21" t="s">
        <v>294</v>
      </c>
      <c r="GZ2" s="21" t="s">
        <v>330</v>
      </c>
      <c r="HB2" s="21" t="s">
        <v>329</v>
      </c>
      <c r="HC2" s="21" t="s">
        <v>294</v>
      </c>
      <c r="HD2" s="21" t="s">
        <v>330</v>
      </c>
      <c r="HF2" s="21" t="s">
        <v>329</v>
      </c>
      <c r="HG2" s="21" t="s">
        <v>294</v>
      </c>
      <c r="HH2" s="21" t="s">
        <v>330</v>
      </c>
      <c r="HJ2" s="21" t="s">
        <v>329</v>
      </c>
      <c r="HK2" s="21" t="s">
        <v>294</v>
      </c>
      <c r="HL2" s="21" t="s">
        <v>330</v>
      </c>
    </row>
    <row r="3" spans="1:220">
      <c r="A3" s="5">
        <v>2</v>
      </c>
      <c r="B3" s="5">
        <v>2</v>
      </c>
      <c r="C3" s="5">
        <v>1</v>
      </c>
      <c r="D3" s="5">
        <v>4</v>
      </c>
      <c r="E3" s="5">
        <v>37</v>
      </c>
      <c r="F3" s="5">
        <v>22</v>
      </c>
      <c r="G3" s="6" t="s">
        <v>7</v>
      </c>
      <c r="H3" t="s">
        <v>9</v>
      </c>
      <c r="I3" t="s">
        <v>9</v>
      </c>
      <c r="J3" s="7" t="s">
        <v>9</v>
      </c>
      <c r="K3" s="7" t="s">
        <v>9</v>
      </c>
      <c r="L3" s="7" t="s">
        <v>8</v>
      </c>
      <c r="M3" s="7" t="s">
        <v>8</v>
      </c>
      <c r="N3" s="7" t="s">
        <v>8</v>
      </c>
      <c r="O3" s="7" t="s">
        <v>8</v>
      </c>
      <c r="P3" s="7" t="s">
        <v>8</v>
      </c>
      <c r="Q3" s="7" t="s">
        <v>9</v>
      </c>
      <c r="R3" s="7" t="s">
        <v>9</v>
      </c>
      <c r="S3" s="7" t="s">
        <v>9</v>
      </c>
      <c r="T3" s="7" t="s">
        <v>9</v>
      </c>
      <c r="U3" s="7" t="s">
        <v>9</v>
      </c>
      <c r="V3" s="7" t="s">
        <v>9</v>
      </c>
      <c r="W3" s="7" t="s">
        <v>9</v>
      </c>
      <c r="X3" s="7" t="s">
        <v>9</v>
      </c>
      <c r="Y3" s="7" t="s">
        <v>8</v>
      </c>
      <c r="Z3" s="7" t="s">
        <v>8</v>
      </c>
      <c r="AA3" s="7" t="s">
        <v>9</v>
      </c>
      <c r="AB3" s="7" t="s">
        <v>9</v>
      </c>
      <c r="AC3" s="7" t="s">
        <v>9</v>
      </c>
      <c r="AD3" s="7" t="s">
        <v>9</v>
      </c>
      <c r="AE3" s="7" t="s">
        <v>9</v>
      </c>
      <c r="AF3" s="7" t="s">
        <v>9</v>
      </c>
      <c r="AG3" s="7" t="s">
        <v>8</v>
      </c>
      <c r="AH3" s="7" t="s">
        <v>9</v>
      </c>
      <c r="AI3" s="7" t="s">
        <v>8</v>
      </c>
      <c r="AJ3" s="7" t="s">
        <v>9</v>
      </c>
      <c r="AK3" s="7" t="s">
        <v>9</v>
      </c>
      <c r="AL3" s="7" t="s">
        <v>8</v>
      </c>
      <c r="AM3" s="7" t="s">
        <v>8</v>
      </c>
      <c r="AN3" s="7" t="s">
        <v>8</v>
      </c>
      <c r="AO3" s="7" t="s">
        <v>8</v>
      </c>
      <c r="AP3" s="7" t="s">
        <v>9</v>
      </c>
      <c r="AQ3" s="7" t="s">
        <v>8</v>
      </c>
      <c r="AR3" s="7" t="s">
        <v>9</v>
      </c>
      <c r="AS3" s="7" t="s">
        <v>9</v>
      </c>
      <c r="AT3" s="7" t="s">
        <v>9</v>
      </c>
      <c r="AU3" s="7" t="s">
        <v>9</v>
      </c>
      <c r="AV3" s="7" t="s">
        <v>9</v>
      </c>
      <c r="AW3" s="7" t="s">
        <v>9</v>
      </c>
      <c r="AX3" s="7" t="s">
        <v>8</v>
      </c>
      <c r="AY3" s="7" t="s">
        <v>9</v>
      </c>
      <c r="AZ3" s="7" t="s">
        <v>8</v>
      </c>
      <c r="BA3" s="7" t="s">
        <v>8</v>
      </c>
      <c r="BB3" s="7" t="s">
        <v>9</v>
      </c>
      <c r="BC3" s="7" t="s">
        <v>9</v>
      </c>
      <c r="BD3" s="7" t="s">
        <v>8</v>
      </c>
      <c r="BE3" s="7" t="s">
        <v>8</v>
      </c>
      <c r="BF3" s="7" t="s">
        <v>9</v>
      </c>
      <c r="BG3" s="7" t="s">
        <v>9</v>
      </c>
      <c r="BH3" s="7" t="s">
        <v>8</v>
      </c>
      <c r="BI3" s="7" t="s">
        <v>9</v>
      </c>
      <c r="BJ3" s="7" t="s">
        <v>9</v>
      </c>
      <c r="BK3" s="7" t="s">
        <v>8</v>
      </c>
      <c r="BL3" s="7" t="s">
        <v>8</v>
      </c>
      <c r="BM3" s="7" t="s">
        <v>9</v>
      </c>
      <c r="BN3" s="7" t="s">
        <v>8</v>
      </c>
      <c r="BO3" s="7" t="s">
        <v>9</v>
      </c>
      <c r="BP3" s="7" t="s">
        <v>9</v>
      </c>
      <c r="BQ3" s="7" t="s">
        <v>9</v>
      </c>
      <c r="BR3" s="7" t="s">
        <v>9</v>
      </c>
      <c r="BS3" s="7" t="s">
        <v>9</v>
      </c>
      <c r="BT3" s="7" t="s">
        <v>9</v>
      </c>
      <c r="BU3" s="7" t="s">
        <v>9</v>
      </c>
      <c r="BV3" s="7" t="s">
        <v>9</v>
      </c>
      <c r="BW3" s="7" t="s">
        <v>9</v>
      </c>
      <c r="BX3" s="7" t="s">
        <v>8</v>
      </c>
      <c r="BY3" s="7" t="s">
        <v>8</v>
      </c>
      <c r="BZ3" s="7" t="s">
        <v>9</v>
      </c>
      <c r="CA3" s="7" t="s">
        <v>8</v>
      </c>
      <c r="CB3" s="7" t="s">
        <v>9</v>
      </c>
      <c r="CC3" s="7" t="s">
        <v>9</v>
      </c>
      <c r="CD3" s="7" t="s">
        <v>9</v>
      </c>
      <c r="CE3" s="7" t="s">
        <v>8</v>
      </c>
      <c r="CF3" s="7" t="s">
        <v>9</v>
      </c>
      <c r="CG3" s="7" t="s">
        <v>9</v>
      </c>
      <c r="CH3" s="4" t="s">
        <v>8</v>
      </c>
      <c r="CI3" s="4" t="s">
        <v>9</v>
      </c>
      <c r="CJ3" s="7" t="s">
        <v>9</v>
      </c>
      <c r="CK3" s="7" t="s">
        <v>8</v>
      </c>
      <c r="CL3" s="4"/>
      <c r="CM3" s="7" t="s">
        <v>9</v>
      </c>
      <c r="CN3" s="7" t="s">
        <v>8</v>
      </c>
      <c r="CO3" s="7" t="s">
        <v>8</v>
      </c>
      <c r="CP3" s="7" t="s">
        <v>8</v>
      </c>
      <c r="CQ3" s="7" t="s">
        <v>9</v>
      </c>
      <c r="CR3" s="7" t="s">
        <v>9</v>
      </c>
      <c r="CS3" s="7" t="s">
        <v>9</v>
      </c>
      <c r="CT3" s="7" t="s">
        <v>8</v>
      </c>
      <c r="CU3" s="7" t="s">
        <v>9</v>
      </c>
      <c r="CV3" s="7" t="s">
        <v>8</v>
      </c>
      <c r="CW3" s="7" t="s">
        <v>9</v>
      </c>
      <c r="CX3" s="7" t="s">
        <v>8</v>
      </c>
      <c r="CY3" s="7" t="s">
        <v>8</v>
      </c>
      <c r="CZ3" s="7" t="s">
        <v>8</v>
      </c>
      <c r="DA3" s="7" t="s">
        <v>8</v>
      </c>
      <c r="DB3" s="7" t="s">
        <v>9</v>
      </c>
      <c r="DC3" s="7" t="s">
        <v>8</v>
      </c>
      <c r="DD3" s="7" t="s">
        <v>8</v>
      </c>
      <c r="DE3" s="7" t="s">
        <v>8</v>
      </c>
      <c r="DF3" s="7" t="s">
        <v>8</v>
      </c>
      <c r="DG3" s="7" t="s">
        <v>9</v>
      </c>
      <c r="DH3" s="4"/>
      <c r="DI3" s="7" t="s">
        <v>8</v>
      </c>
      <c r="DJ3" s="4"/>
      <c r="DK3" s="7" t="s">
        <v>8</v>
      </c>
      <c r="DL3" s="4" t="s">
        <v>8</v>
      </c>
      <c r="DM3" s="7" t="s">
        <v>8</v>
      </c>
      <c r="DN3" s="4" t="s">
        <v>9</v>
      </c>
      <c r="DO3" s="7" t="s">
        <v>9</v>
      </c>
      <c r="DP3" s="7" t="s">
        <v>9</v>
      </c>
      <c r="DQ3" s="7" t="s">
        <v>8</v>
      </c>
      <c r="DR3" s="7" t="s">
        <v>8</v>
      </c>
      <c r="DS3" s="7" t="s">
        <v>8</v>
      </c>
      <c r="DT3" s="7" t="s">
        <v>9</v>
      </c>
      <c r="DU3" s="7" t="s">
        <v>8</v>
      </c>
      <c r="DV3" s="7" t="s">
        <v>9</v>
      </c>
      <c r="DW3" s="4"/>
      <c r="DX3" s="4"/>
      <c r="DY3" s="7" t="s">
        <v>8</v>
      </c>
      <c r="DZ3" s="7" t="s">
        <v>8</v>
      </c>
      <c r="EA3" s="7" t="s">
        <v>9</v>
      </c>
      <c r="EB3" s="7" t="s">
        <v>8</v>
      </c>
      <c r="EC3" s="4"/>
      <c r="ED3" s="7" t="s">
        <v>9</v>
      </c>
      <c r="EE3" s="4"/>
      <c r="EF3" s="4"/>
      <c r="EG3" s="4" t="s">
        <v>8</v>
      </c>
      <c r="EH3" s="4"/>
      <c r="EI3" s="4" t="s">
        <v>9</v>
      </c>
      <c r="EJ3" s="4" t="s">
        <v>9</v>
      </c>
      <c r="EK3" s="4"/>
      <c r="EL3" s="4"/>
      <c r="EM3" s="4" t="s">
        <v>9</v>
      </c>
      <c r="EN3" s="4" t="s">
        <v>9</v>
      </c>
      <c r="EO3" s="4" t="s">
        <v>8</v>
      </c>
      <c r="EP3" s="4" t="s">
        <v>8</v>
      </c>
      <c r="EQ3" s="4" t="s">
        <v>9</v>
      </c>
      <c r="ER3" s="7" t="s">
        <v>9</v>
      </c>
      <c r="ES3" s="4" t="s">
        <v>8</v>
      </c>
      <c r="ET3" s="7" t="s">
        <v>8</v>
      </c>
      <c r="EU3" s="4" t="s">
        <v>8</v>
      </c>
      <c r="EV3" s="7" t="s">
        <v>8</v>
      </c>
      <c r="EW3" s="4" t="s">
        <v>9</v>
      </c>
      <c r="EX3" s="7" t="s">
        <v>8</v>
      </c>
      <c r="EY3" s="7" t="s">
        <v>8</v>
      </c>
      <c r="EZ3" s="7" t="s">
        <v>8</v>
      </c>
      <c r="FA3" s="7" t="s">
        <v>8</v>
      </c>
      <c r="FB3" s="7" t="s">
        <v>8</v>
      </c>
      <c r="FC3" s="7" t="s">
        <v>8</v>
      </c>
      <c r="FD3" s="7" t="s">
        <v>8</v>
      </c>
      <c r="FE3" s="7" t="s">
        <v>8</v>
      </c>
      <c r="FF3" s="7" t="s">
        <v>8</v>
      </c>
      <c r="FG3" s="7" t="s">
        <v>8</v>
      </c>
      <c r="FH3" s="7">
        <f>IF(ISBLANK(FG3),"",COUNTIF($H3:$CG3,FG3))</f>
        <v>27</v>
      </c>
      <c r="FI3" s="7">
        <f>IF(ISBLANK(FG3),"",COUNTIF($CH3:$FF3,FG3))</f>
        <v>42</v>
      </c>
      <c r="FJ3" s="7">
        <f>FH3+FI3</f>
        <v>69</v>
      </c>
      <c r="FK3" s="7" t="s">
        <v>9</v>
      </c>
      <c r="FL3" s="7">
        <f>IF(ISBLANK(FK3),"",COUNTIF($H3:$CG3,FK3))</f>
        <v>51</v>
      </c>
      <c r="FM3" s="7">
        <f>IF(ISBLANK(FK3),"",COUNTIF($CH3:$FF3,FK3))</f>
        <v>24</v>
      </c>
      <c r="FN3" s="7">
        <f>FL3+FM3</f>
        <v>75</v>
      </c>
      <c r="FP3" s="7" t="str">
        <f>IF(ISBLANK(FO3),"",COUNTIF($H3:$CG3,FO3))</f>
        <v/>
      </c>
      <c r="FQ3" s="7" t="str">
        <f>IF(ISBLANK(FO3),"",COUNTIF($CH3:$FF3,FO3))</f>
        <v/>
      </c>
      <c r="FR3" s="7" t="str">
        <f>IF(ISBLANK(FO3),"",FP3+FQ3)</f>
        <v/>
      </c>
      <c r="FT3" s="7" t="str">
        <f>IF(ISBLANK(FS3),"",COUNTIF($H3:$CG3,FS3))</f>
        <v/>
      </c>
      <c r="FU3" s="7" t="str">
        <f>IF(ISBLANK(FS3),"",COUNTIF($CH3:$FF3,FS3))</f>
        <v/>
      </c>
      <c r="FV3" s="7" t="str">
        <f>IF(ISBLANK(FS3),"",FT3+FU3)</f>
        <v/>
      </c>
      <c r="FX3" s="7" t="str">
        <f>IF(ISBLANK(FW3),"",COUNTIF($H3:$CG3,FW3))</f>
        <v/>
      </c>
      <c r="FY3" s="7" t="str">
        <f>IF(ISBLANK(FW3),"",COUNTIF($CH3:$FF3,FW3))</f>
        <v/>
      </c>
      <c r="FZ3" s="7" t="str">
        <f>IF(ISBLANK(FW3),"",FX3+FY3)</f>
        <v/>
      </c>
      <c r="GB3" s="7" t="str">
        <f>IF(ISBLANK(GA3),"",COUNTIF($H3:$CG3,GA3))</f>
        <v/>
      </c>
      <c r="GC3" s="7" t="str">
        <f>IF(ISBLANK(GA3),"",COUNTIF($CH3:$FF3,GA3))</f>
        <v/>
      </c>
      <c r="GD3" s="7" t="str">
        <f>IF(ISBLANK(GA3),"",GB3+GC3)</f>
        <v/>
      </c>
      <c r="GF3" s="7" t="str">
        <f>IF(ISBLANK(GE3),"",COUNTIF($H3:$CG3,GE3))</f>
        <v/>
      </c>
      <c r="GG3" s="7" t="str">
        <f>IF(ISBLANK(GE3),"",COUNTIF($CH3:$FF3,GE3))</f>
        <v/>
      </c>
      <c r="GH3" s="7" t="str">
        <f>IF(ISBLANK(GE3),"",GF3+GG3)</f>
        <v/>
      </c>
      <c r="GJ3" s="7" t="str">
        <f>IF(ISBLANK(GI3),"",COUNTIF($H3:$CG3,GI3))</f>
        <v/>
      </c>
      <c r="GK3" s="7" t="str">
        <f>IF(ISBLANK(GI3),"",COUNTIF($CH3:$FF3,GI3))</f>
        <v/>
      </c>
      <c r="GL3" s="7" t="str">
        <f>IF(ISBLANK(GI3),"",GJ3+GK3)</f>
        <v/>
      </c>
      <c r="GM3" t="str">
        <f t="shared" ref="GM3:GM33" si="0">$FG3&amp;" ("&amp;FH3&amp;") "&amp;$FK3&amp;" ("&amp;FL3&amp;") "&amp;$FO3&amp;" ("&amp;FP3&amp;") "&amp;$FS3&amp;" ("&amp;FT3&amp;") "&amp;$FW3&amp;" ("&amp;FX3&amp;") "&amp;$GA3&amp;" ("&amp;GB3&amp;") "&amp;$GE3&amp;" ("&amp;GF3&amp;") "&amp;$GI3&amp;" ("&amp;GJ3&amp;") "</f>
        <v xml:space="preserve">blind (27) drunk (51)  ()  ()  ()  ()  ()  () </v>
      </c>
      <c r="GN3" t="str">
        <f t="shared" ref="GN3:GN33" si="1">$FG3&amp;" ("&amp;FI3&amp;") "&amp;$FK3&amp;" ("&amp;FM3&amp;") "&amp;$FO3&amp;" ("&amp;FQ3&amp;") "&amp;$FS3&amp;" ("&amp;FU3&amp;") "&amp;$FW3&amp;" ("&amp;FY3&amp;") "&amp;$GA3&amp;" ("&amp;GC3&amp;") "&amp;$GE3&amp;" ("&amp;GG3&amp;") "&amp;$GI3&amp;" ("&amp;GK3&amp;") "</f>
        <v xml:space="preserve">blind (42) drunk (24)  ()  ()  ()  ()  ()  () </v>
      </c>
      <c r="GO3" t="str">
        <f t="shared" ref="GO3:GO33" si="2">$FG3&amp;" ("&amp;FJ3&amp;") "&amp;$FK3&amp;" ("&amp;FN3&amp;") "&amp;$FO3&amp;" ("&amp;FR3&amp;") "&amp;$FS3&amp;" ("&amp;FV3&amp;") "&amp;$FW3&amp;" ("&amp;FZ3&amp;") "&amp;$GA3&amp;" ("&amp;GD3&amp;") "&amp;$GE3&amp;" ("&amp;GH3&amp;") "&amp;$GI3&amp;" ("&amp;GL3&amp;") "</f>
        <v xml:space="preserve">blind (69) drunk (75)  ()  ()  ()  ()  ()  () </v>
      </c>
      <c r="GP3" t="str">
        <f>SUBSTITUTE(GM3," ()","")</f>
        <v xml:space="preserve">blind (27) drunk (51)       </v>
      </c>
      <c r="GQ3" t="str">
        <f>SUBSTITUTE(GN3," ()","")</f>
        <v xml:space="preserve">blind (42) drunk (24)       </v>
      </c>
      <c r="GR3" t="str">
        <f>SUBSTITUTE(GO3," ()","")</f>
        <v xml:space="preserve">blind (69) drunk (75)       </v>
      </c>
      <c r="GS3" t="str">
        <f t="shared" ref="GS3:GS39" ca="1" si="3">INDIRECT((ADDRESS(ROW($FH3),MATCH(MAX(FH3,FL3,FP3,FT3,FX3,GB3,GF3,GJ3),$FH3:$GL3,0)+COLUMN($FH3)-2)))</f>
        <v>drunk</v>
      </c>
      <c r="GT3" t="str">
        <f ca="1">INDIRECT((ADDRESS(ROW($FH3),MATCH(MAX(FI3,FM3,FQ3,FU3,FY3,GC3,GG3,GK3),$FH3:$GL3,0)+COLUMN($FH3)-3)))</f>
        <v>blind</v>
      </c>
      <c r="GU3" t="str">
        <f ca="1">INDIRECT((ADDRESS(ROW($FH3),MATCH(MAX(FJ3,FN3,FR3,FV3,FZ3,GD3,GH3,GL3),$FH3:$GL3,0)+COLUMN($FH3)-4)))</f>
        <v>drunk</v>
      </c>
      <c r="GV3" t="b">
        <f ca="1">GS3&lt;&gt;GT3</f>
        <v>1</v>
      </c>
      <c r="GX3" s="4" t="str">
        <f ca="1">IF(ISBLANK(GS3),"",INDEX(List!$F$2:$F$103,MATCH(GS3,List!$E$2:$E$103,0)))</f>
        <v>l</v>
      </c>
      <c r="GY3" s="4" t="str">
        <f ca="1">IF(ISBLANK(GT3),"",INDEX(List!$F$2:$F$103,MATCH(GT3,List!$E$2:$E$103,0)))</f>
        <v>fil</v>
      </c>
      <c r="GZ3" s="4" t="str">
        <f ca="1">IF(ISBLANK(GU3),"",INDEX(List!$F$2:$F$103,MATCH(GU3,List!$E$2:$E$103,0)))</f>
        <v>l</v>
      </c>
      <c r="HB3" s="4">
        <f ca="1">IF(ISBLANK(GS3),"",INDEX(List!$G$2:$G$103,MATCH(GS3,List!$E$2:$E$103,0)))</f>
        <v>0</v>
      </c>
      <c r="HC3" s="4" t="str">
        <f ca="1">IF(ISBLANK(GT3),"",INDEX(List!$G$2:$G$103,MATCH(GT3,List!$E$2:$E$103,0)))</f>
        <v>fi</v>
      </c>
      <c r="HD3" s="4">
        <f ca="1">IF(ISBLANK(GU3),"",INDEX(List!$G$2:$G$103,MATCH(GU3,List!$E$2:$E$103,0)))</f>
        <v>0</v>
      </c>
      <c r="HF3" s="4" t="str">
        <f ca="1">IF(ISBLANK(GS3),"",INDEX(List!$H$2:$H$103,MATCH(GS3,List!$E$2:$E$103,0)))</f>
        <v>l</v>
      </c>
      <c r="HG3" s="4" t="str">
        <f ca="1">IF(ISBLANK(GT3),"",INDEX(List!$H$2:$H$103,MATCH(GT3,List!$E$2:$E$103,0)))</f>
        <v>fil</v>
      </c>
      <c r="HH3" s="4" t="str">
        <f ca="1">IF(ISBLANK(GU3),"",INDEX(List!$H$2:$H$103,MATCH(GU3,List!$E$2:$E$103,0)))</f>
        <v>l</v>
      </c>
      <c r="HJ3" s="4">
        <f ca="1">IF(ISBLANK(GS3),"",INDEX(List!$I$2:$I$103,MATCH(GS3,List!$E$2:$E$103,0)))</f>
        <v>0</v>
      </c>
      <c r="HK3" s="4" t="str">
        <f ca="1">IF(ISBLANK(GT3),"",INDEX(List!$I$2:$I$103,MATCH(GT3,List!$E$2:$E$103,0)))</f>
        <v>fi</v>
      </c>
      <c r="HL3" s="4">
        <f ca="1">IF(ISBLANK(GU3),"",INDEX(List!$I$2:$I$103,MATCH(GU3,List!$E$2:$E$103,0)))</f>
        <v>0</v>
      </c>
    </row>
    <row r="4" spans="1:220">
      <c r="A4" s="5">
        <v>3</v>
      </c>
      <c r="B4" s="5">
        <v>18</v>
      </c>
      <c r="C4" s="5">
        <v>2</v>
      </c>
      <c r="D4" s="5">
        <v>36</v>
      </c>
      <c r="E4" s="5">
        <v>21</v>
      </c>
      <c r="F4" s="5">
        <v>18</v>
      </c>
      <c r="G4" s="6" t="s">
        <v>10</v>
      </c>
      <c r="H4" t="s">
        <v>11</v>
      </c>
      <c r="I4" t="s">
        <v>12</v>
      </c>
      <c r="J4" s="7" t="s">
        <v>11</v>
      </c>
      <c r="K4" s="7" t="s">
        <v>12</v>
      </c>
      <c r="L4" s="7" t="s">
        <v>12</v>
      </c>
      <c r="M4" s="7" t="s">
        <v>11</v>
      </c>
      <c r="N4" s="7" t="s">
        <v>12</v>
      </c>
      <c r="O4" s="7" t="s">
        <v>12</v>
      </c>
      <c r="P4" s="7" t="s">
        <v>11</v>
      </c>
      <c r="Q4" s="7" t="s">
        <v>12</v>
      </c>
      <c r="R4" s="7" t="s">
        <v>11</v>
      </c>
      <c r="S4" s="7" t="s">
        <v>11</v>
      </c>
      <c r="T4" s="7" t="s">
        <v>12</v>
      </c>
      <c r="U4" s="7" t="s">
        <v>12</v>
      </c>
      <c r="V4" s="7" t="s">
        <v>11</v>
      </c>
      <c r="W4" s="7" t="s">
        <v>12</v>
      </c>
      <c r="X4" s="7" t="s">
        <v>11</v>
      </c>
      <c r="Y4" s="7" t="s">
        <v>12</v>
      </c>
      <c r="Z4" s="7" t="s">
        <v>11</v>
      </c>
      <c r="AA4" s="7" t="s">
        <v>12</v>
      </c>
      <c r="AB4" s="7" t="s">
        <v>11</v>
      </c>
      <c r="AC4" s="7" t="s">
        <v>11</v>
      </c>
      <c r="AD4" s="7" t="s">
        <v>11</v>
      </c>
      <c r="AE4" s="7" t="s">
        <v>11</v>
      </c>
      <c r="AF4" s="7" t="s">
        <v>11</v>
      </c>
      <c r="AG4" s="7" t="s">
        <v>12</v>
      </c>
      <c r="AH4" s="7" t="s">
        <v>11</v>
      </c>
      <c r="AI4" s="7" t="s">
        <v>11</v>
      </c>
      <c r="AJ4" s="7" t="s">
        <v>11</v>
      </c>
      <c r="AK4" s="7" t="s">
        <v>12</v>
      </c>
      <c r="AL4" s="7" t="s">
        <v>12</v>
      </c>
      <c r="AM4" s="7" t="s">
        <v>11</v>
      </c>
      <c r="AN4" s="7" t="s">
        <v>12</v>
      </c>
      <c r="AO4" s="7" t="s">
        <v>11</v>
      </c>
      <c r="AP4" s="7" t="s">
        <v>12</v>
      </c>
      <c r="AQ4" s="7" t="s">
        <v>11</v>
      </c>
      <c r="AR4" s="7" t="s">
        <v>12</v>
      </c>
      <c r="AS4" s="7" t="s">
        <v>11</v>
      </c>
      <c r="AT4" s="7" t="s">
        <v>11</v>
      </c>
      <c r="AU4" s="7" t="s">
        <v>12</v>
      </c>
      <c r="AV4" s="7" t="s">
        <v>12</v>
      </c>
      <c r="AW4" s="7" t="s">
        <v>11</v>
      </c>
      <c r="AX4" s="7" t="s">
        <v>11</v>
      </c>
      <c r="AY4" s="7" t="s">
        <v>12</v>
      </c>
      <c r="AZ4" s="7" t="s">
        <v>11</v>
      </c>
      <c r="BA4" s="7" t="s">
        <v>11</v>
      </c>
      <c r="BB4" s="7" t="s">
        <v>12</v>
      </c>
      <c r="BC4" s="7" t="s">
        <v>11</v>
      </c>
      <c r="BD4" s="7" t="s">
        <v>11</v>
      </c>
      <c r="BE4" s="7" t="s">
        <v>11</v>
      </c>
      <c r="BF4" s="7" t="s">
        <v>12</v>
      </c>
      <c r="BG4" s="7" t="s">
        <v>12</v>
      </c>
      <c r="BH4" s="7" t="s">
        <v>12</v>
      </c>
      <c r="BI4" s="7" t="s">
        <v>11</v>
      </c>
      <c r="BJ4" s="7" t="s">
        <v>11</v>
      </c>
      <c r="BK4" s="7" t="s">
        <v>11</v>
      </c>
      <c r="BL4" s="7" t="s">
        <v>12</v>
      </c>
      <c r="BM4" s="7" t="s">
        <v>11</v>
      </c>
      <c r="BN4" s="7" t="s">
        <v>11</v>
      </c>
      <c r="BO4" s="7" t="s">
        <v>12</v>
      </c>
      <c r="BP4" s="7" t="s">
        <v>12</v>
      </c>
      <c r="BQ4" s="7" t="s">
        <v>12</v>
      </c>
      <c r="BR4" s="7" t="s">
        <v>11</v>
      </c>
      <c r="BT4" s="7" t="s">
        <v>11</v>
      </c>
      <c r="BU4" s="7" t="s">
        <v>12</v>
      </c>
      <c r="BV4" s="7" t="s">
        <v>11</v>
      </c>
      <c r="BW4" s="7" t="s">
        <v>12</v>
      </c>
      <c r="BX4" s="7" t="s">
        <v>11</v>
      </c>
      <c r="BY4" s="7" t="s">
        <v>12</v>
      </c>
      <c r="BZ4" s="7" t="s">
        <v>12</v>
      </c>
      <c r="CA4" s="7" t="s">
        <v>12</v>
      </c>
      <c r="CB4" s="7" t="s">
        <v>11</v>
      </c>
      <c r="CC4" s="7" t="s">
        <v>12</v>
      </c>
      <c r="CD4" s="7" t="s">
        <v>11</v>
      </c>
      <c r="CE4" s="7" t="s">
        <v>12</v>
      </c>
      <c r="CF4" s="7" t="s">
        <v>12</v>
      </c>
      <c r="CG4" s="7"/>
      <c r="CH4" s="4" t="s">
        <v>11</v>
      </c>
      <c r="CI4" s="4" t="s">
        <v>11</v>
      </c>
      <c r="CJ4" s="7" t="s">
        <v>11</v>
      </c>
      <c r="CK4" s="7" t="s">
        <v>12</v>
      </c>
      <c r="CL4" s="7" t="s">
        <v>11</v>
      </c>
      <c r="CM4" s="7" t="s">
        <v>12</v>
      </c>
      <c r="CN4" s="7" t="s">
        <v>12</v>
      </c>
      <c r="CO4" s="4"/>
      <c r="CP4" s="7" t="s">
        <v>11</v>
      </c>
      <c r="CQ4" s="4"/>
      <c r="CR4" s="4" t="s">
        <v>11</v>
      </c>
      <c r="CS4" s="7" t="s">
        <v>11</v>
      </c>
      <c r="CT4" s="4" t="s">
        <v>11</v>
      </c>
      <c r="CU4" s="7" t="s">
        <v>11</v>
      </c>
      <c r="CV4" s="7" t="s">
        <v>11</v>
      </c>
      <c r="CW4" s="7" t="s">
        <v>11</v>
      </c>
      <c r="CX4" s="7" t="s">
        <v>11</v>
      </c>
      <c r="CY4" s="7" t="s">
        <v>11</v>
      </c>
      <c r="CZ4" s="7" t="s">
        <v>11</v>
      </c>
      <c r="DA4" s="7" t="s">
        <v>11</v>
      </c>
      <c r="DB4" s="7" t="s">
        <v>11</v>
      </c>
      <c r="DC4" s="7" t="s">
        <v>11</v>
      </c>
      <c r="DD4" s="7" t="s">
        <v>11</v>
      </c>
      <c r="DE4" s="7" t="s">
        <v>11</v>
      </c>
      <c r="DF4" s="7" t="s">
        <v>11</v>
      </c>
      <c r="DG4" s="7" t="s">
        <v>11</v>
      </c>
      <c r="DH4" s="7" t="s">
        <v>11</v>
      </c>
      <c r="DI4" s="7" t="s">
        <v>11</v>
      </c>
      <c r="DJ4" s="7" t="s">
        <v>11</v>
      </c>
      <c r="DK4" s="7" t="s">
        <v>11</v>
      </c>
      <c r="DL4" s="7" t="s">
        <v>11</v>
      </c>
      <c r="DM4" s="7" t="s">
        <v>11</v>
      </c>
      <c r="DN4" s="7" t="s">
        <v>12</v>
      </c>
      <c r="DO4" s="4"/>
      <c r="DP4" s="7" t="s">
        <v>11</v>
      </c>
      <c r="DQ4" s="4"/>
      <c r="DR4" s="7" t="s">
        <v>11</v>
      </c>
      <c r="DS4" s="4" t="s">
        <v>11</v>
      </c>
      <c r="DT4" s="7" t="s">
        <v>11</v>
      </c>
      <c r="DU4" s="7" t="s">
        <v>11</v>
      </c>
      <c r="DV4" s="7" t="s">
        <v>11</v>
      </c>
      <c r="DW4" s="7" t="s">
        <v>12</v>
      </c>
      <c r="DX4" s="4"/>
      <c r="DY4" s="7" t="s">
        <v>11</v>
      </c>
      <c r="DZ4" s="4"/>
      <c r="EA4" s="7" t="s">
        <v>11</v>
      </c>
      <c r="EB4" s="4" t="s">
        <v>11</v>
      </c>
      <c r="EC4" s="7" t="s">
        <v>11</v>
      </c>
      <c r="ED4" s="7" t="s">
        <v>11</v>
      </c>
      <c r="EE4" s="7" t="s">
        <v>11</v>
      </c>
      <c r="EF4" s="4"/>
      <c r="EG4" s="7" t="s">
        <v>11</v>
      </c>
      <c r="EH4" s="7" t="s">
        <v>11</v>
      </c>
      <c r="EI4" s="7" t="s">
        <v>11</v>
      </c>
      <c r="EJ4" s="7" t="s">
        <v>11</v>
      </c>
      <c r="EK4" s="7" t="s">
        <v>12</v>
      </c>
      <c r="EL4" s="7" t="s">
        <v>11</v>
      </c>
      <c r="EM4" s="4"/>
      <c r="EN4" s="7" t="s">
        <v>11</v>
      </c>
      <c r="EO4" s="7" t="s">
        <v>11</v>
      </c>
      <c r="EP4" s="4"/>
      <c r="EQ4" s="7" t="s">
        <v>11</v>
      </c>
      <c r="ER4" s="7" t="s">
        <v>11</v>
      </c>
      <c r="ES4" s="7" t="s">
        <v>11</v>
      </c>
      <c r="ET4" s="7" t="s">
        <v>11</v>
      </c>
      <c r="EU4" s="7" t="s">
        <v>12</v>
      </c>
      <c r="EV4" s="7" t="s">
        <v>11</v>
      </c>
      <c r="EW4" s="7" t="s">
        <v>11</v>
      </c>
      <c r="EX4" s="4"/>
      <c r="EY4" s="7" t="s">
        <v>11</v>
      </c>
      <c r="EZ4" s="7" t="s">
        <v>11</v>
      </c>
      <c r="FA4" s="7" t="s">
        <v>11</v>
      </c>
      <c r="FB4" s="7" t="s">
        <v>11</v>
      </c>
      <c r="FC4" s="7" t="s">
        <v>11</v>
      </c>
      <c r="FD4" s="7" t="s">
        <v>11</v>
      </c>
      <c r="FE4" s="7" t="s">
        <v>11</v>
      </c>
      <c r="FF4" s="7" t="s">
        <v>11</v>
      </c>
      <c r="FG4" s="7" t="s">
        <v>11</v>
      </c>
      <c r="FH4" s="7">
        <f t="shared" ref="FH4:FH39" si="4">IF(ISBLANK(FG4),"",COUNTIF($H4:$CG4,FG4))</f>
        <v>40</v>
      </c>
      <c r="FI4" s="7">
        <f t="shared" ref="FI4:FI39" si="5">IF(ISBLANK(FG4),"",COUNTIF($CH4:$FF4,FG4))</f>
        <v>60</v>
      </c>
      <c r="FJ4" s="7">
        <f t="shared" ref="FJ4:FJ39" si="6">FH4+FI4</f>
        <v>100</v>
      </c>
      <c r="FK4" s="7" t="s">
        <v>304</v>
      </c>
      <c r="FL4" s="7">
        <f t="shared" ref="FL4:FL39" si="7">IF(ISBLANK(FK4),"",COUNTIF($H4:$CG4,FK4))</f>
        <v>0</v>
      </c>
      <c r="FM4" s="7">
        <f t="shared" ref="FM4:FM39" si="8">IF(ISBLANK(FK4),"",COUNTIF($CH4:$FF4,FK4))</f>
        <v>0</v>
      </c>
      <c r="FN4" s="7">
        <f t="shared" ref="FN4:FN39" si="9">FL4+FM4</f>
        <v>0</v>
      </c>
      <c r="FO4" s="7" t="s">
        <v>305</v>
      </c>
      <c r="FP4" s="7">
        <f t="shared" ref="FP4:FP39" si="10">IF(ISBLANK(FO4),"",COUNTIF($H4:$CG4,FO4))</f>
        <v>0</v>
      </c>
      <c r="FQ4" s="7">
        <f t="shared" ref="FQ4:FQ39" si="11">IF(ISBLANK(FO4),"",COUNTIF($CH4:$FF4,FO4))</f>
        <v>0</v>
      </c>
      <c r="FR4" s="7">
        <f t="shared" ref="FR4:FR39" si="12">IF(ISBLANK(FO4),"",FP4+FQ4)</f>
        <v>0</v>
      </c>
      <c r="FS4" s="7" t="s">
        <v>12</v>
      </c>
      <c r="FT4" s="7">
        <f t="shared" ref="FT4:FT39" si="13">IF(ISBLANK(FS4),"",COUNTIF($H4:$CG4,FS4))</f>
        <v>36</v>
      </c>
      <c r="FU4" s="7">
        <f t="shared" ref="FU4:FU39" si="14">IF(ISBLANK(FS4),"",COUNTIF($CH4:$FF4,FS4))</f>
        <v>7</v>
      </c>
      <c r="FV4" s="7">
        <f t="shared" ref="FV4:FV39" si="15">IF(ISBLANK(FS4),"",FT4+FU4)</f>
        <v>43</v>
      </c>
      <c r="FX4" s="7" t="str">
        <f t="shared" ref="FX4:FX39" si="16">IF(ISBLANK(FW4),"",COUNTIF($H4:$CG4,FW4))</f>
        <v/>
      </c>
      <c r="FY4" s="7" t="str">
        <f t="shared" ref="FY4:FY39" si="17">IF(ISBLANK(FW4),"",COUNTIF($CH4:$FF4,FW4))</f>
        <v/>
      </c>
      <c r="FZ4" s="7" t="str">
        <f t="shared" ref="FZ4:FZ39" si="18">IF(ISBLANK(FW4),"",FX4+FY4)</f>
        <v/>
      </c>
      <c r="GB4" s="7" t="str">
        <f t="shared" ref="GB4:GB39" si="19">IF(ISBLANK(GA4),"",COUNTIF($H4:$CG4,GA4))</f>
        <v/>
      </c>
      <c r="GC4" s="7" t="str">
        <f t="shared" ref="GC4:GC39" si="20">IF(ISBLANK(GA4),"",COUNTIF($CH4:$FF4,GA4))</f>
        <v/>
      </c>
      <c r="GD4" s="7" t="str">
        <f t="shared" ref="GD4:GD39" si="21">IF(ISBLANK(GA4),"",GB4+GC4)</f>
        <v/>
      </c>
      <c r="GF4" s="7" t="str">
        <f t="shared" ref="GF4:GF39" si="22">IF(ISBLANK(GE4),"",COUNTIF($H4:$CG4,GE4))</f>
        <v/>
      </c>
      <c r="GG4" s="7" t="str">
        <f t="shared" ref="GG4:GG39" si="23">IF(ISBLANK(GE4),"",COUNTIF($CH4:$FF4,GE4))</f>
        <v/>
      </c>
      <c r="GH4" s="7" t="str">
        <f t="shared" ref="GH4:GH39" si="24">IF(ISBLANK(GE4),"",GF4+GG4)</f>
        <v/>
      </c>
      <c r="GJ4" s="7" t="str">
        <f t="shared" ref="GJ4:GJ39" si="25">IF(ISBLANK(GI4),"",COUNTIF($H4:$CG4,GI4))</f>
        <v/>
      </c>
      <c r="GK4" s="7" t="str">
        <f t="shared" ref="GK4:GK39" si="26">IF(ISBLANK(GI4),"",COUNTIF($CH4:$FF4,GI4))</f>
        <v/>
      </c>
      <c r="GL4" s="7" t="str">
        <f t="shared" ref="GL4:GL39" si="27">IF(ISBLANK(GI4),"",GJ4+GK4)</f>
        <v/>
      </c>
      <c r="GM4" t="str">
        <f t="shared" si="0"/>
        <v xml:space="preserve">swept (40) under (0) the (0) carpet (36)  ()  ()  ()  () </v>
      </c>
      <c r="GN4" t="str">
        <f t="shared" si="1"/>
        <v xml:space="preserve">swept (60) under (0) the (0) carpet (7)  ()  ()  ()  () </v>
      </c>
      <c r="GO4" t="str">
        <f t="shared" si="2"/>
        <v xml:space="preserve">swept (100) under (0) the (0) carpet (43)  ()  ()  ()  () </v>
      </c>
      <c r="GP4" t="str">
        <f t="shared" ref="GP4:GP39" si="28">SUBSTITUTE(GM4," ()","")</f>
        <v xml:space="preserve">swept (40) under (0) the (0) carpet (36)     </v>
      </c>
      <c r="GQ4" t="str">
        <f t="shared" ref="GQ4:GQ39" si="29">SUBSTITUTE(GN4," ()","")</f>
        <v xml:space="preserve">swept (60) under (0) the (0) carpet (7)     </v>
      </c>
      <c r="GR4" t="str">
        <f t="shared" ref="GR4:GR39" si="30">SUBSTITUTE(GO4," ()","")</f>
        <v xml:space="preserve">swept (100) under (0) the (0) carpet (43)     </v>
      </c>
      <c r="GS4" t="str">
        <f t="shared" ca="1" si="3"/>
        <v>swept</v>
      </c>
      <c r="GT4" t="str">
        <f t="shared" ref="GT4:GT39" ca="1" si="31">INDIRECT((ADDRESS(ROW($FH4),MATCH(MAX(FI4,FM4,FQ4,FU4,FY4,GC4,GG4,GK4),$FH4:$GL4,0)+COLUMN($FH4)-3)))</f>
        <v>swept</v>
      </c>
      <c r="GU4" t="str">
        <f t="shared" ref="GU4:GU39" ca="1" si="32">INDIRECT((ADDRESS(ROW($FH4),MATCH(MAX(FJ4,FN4,FR4,FV4,FZ4,GD4,GH4,GL4),$FH4:$GL4,0)+COLUMN($FH4)-4)))</f>
        <v>swept</v>
      </c>
      <c r="GV4" t="b">
        <f t="shared" ref="GV4:GV39" ca="1" si="33">GS4&lt;&gt;GT4</f>
        <v>0</v>
      </c>
      <c r="GX4" s="4" t="str">
        <f ca="1">IF(ISBLANK(GS4),"",INDEX(List!$F$2:$F$103,MATCH(GS4,List!$E$2:$E$103,0)))</f>
        <v>fi</v>
      </c>
      <c r="GY4" s="4" t="str">
        <f ca="1">IF(ISBLANK(GT4),"",INDEX(List!$F$2:$F$103,MATCH(GT4,List!$E$2:$E$103,0)))</f>
        <v>fi</v>
      </c>
      <c r="GZ4" s="4" t="str">
        <f ca="1">IF(ISBLANK(GU4),"",INDEX(List!$F$2:$F$103,MATCH(GU4,List!$E$2:$E$103,0)))</f>
        <v>fi</v>
      </c>
      <c r="HB4" s="4" t="str">
        <f ca="1">IF(ISBLANK(GS4),"",INDEX(List!$G$2:$G$103,MATCH(GS4,List!$E$2:$E$103,0)))</f>
        <v>fi</v>
      </c>
      <c r="HC4" s="4" t="str">
        <f ca="1">IF(ISBLANK(GT4),"",INDEX(List!$G$2:$G$103,MATCH(GT4,List!$E$2:$E$103,0)))</f>
        <v>fi</v>
      </c>
      <c r="HD4" s="4" t="str">
        <f ca="1">IF(ISBLANK(GU4),"",INDEX(List!$G$2:$G$103,MATCH(GU4,List!$E$2:$E$103,0)))</f>
        <v>fi</v>
      </c>
      <c r="HF4" s="4" t="str">
        <f ca="1">IF(ISBLANK(GS4),"",INDEX(List!$H$2:$H$103,MATCH(GS4,List!$E$2:$E$103,0)))</f>
        <v>fi</v>
      </c>
      <c r="HG4" s="4" t="str">
        <f ca="1">IF(ISBLANK(GT4),"",INDEX(List!$H$2:$H$103,MATCH(GT4,List!$E$2:$E$103,0)))</f>
        <v>fi</v>
      </c>
      <c r="HH4" s="4" t="str">
        <f ca="1">IF(ISBLANK(GU4),"",INDEX(List!$H$2:$H$103,MATCH(GU4,List!$E$2:$E$103,0)))</f>
        <v>fi</v>
      </c>
      <c r="HJ4" s="4" t="str">
        <f ca="1">IF(ISBLANK(GS4),"",INDEX(List!$I$2:$I$103,MATCH(GS4,List!$E$2:$E$103,0)))</f>
        <v>fi</v>
      </c>
      <c r="HK4" s="4" t="str">
        <f ca="1">IF(ISBLANK(GT4),"",INDEX(List!$I$2:$I$103,MATCH(GT4,List!$E$2:$E$103,0)))</f>
        <v>fi</v>
      </c>
      <c r="HL4" s="4" t="str">
        <f ca="1">IF(ISBLANK(GU4),"",INDEX(List!$I$2:$I$103,MATCH(GU4,List!$E$2:$E$103,0)))</f>
        <v>fi</v>
      </c>
    </row>
    <row r="5" spans="1:220">
      <c r="A5" s="5">
        <v>19</v>
      </c>
      <c r="B5" s="5">
        <v>35</v>
      </c>
      <c r="C5" s="5">
        <v>3</v>
      </c>
      <c r="D5" s="5">
        <v>9</v>
      </c>
      <c r="E5" s="5">
        <v>28</v>
      </c>
      <c r="F5" s="5">
        <v>31</v>
      </c>
      <c r="G5" s="6" t="s">
        <v>13</v>
      </c>
      <c r="H5" t="s">
        <v>14</v>
      </c>
      <c r="I5" t="s">
        <v>15</v>
      </c>
      <c r="J5" s="7" t="s">
        <v>15</v>
      </c>
      <c r="K5" s="7" t="s">
        <v>15</v>
      </c>
      <c r="L5" s="7" t="s">
        <v>16</v>
      </c>
      <c r="M5" s="7" t="s">
        <v>15</v>
      </c>
      <c r="N5" s="7" t="s">
        <v>15</v>
      </c>
      <c r="O5" s="7" t="s">
        <v>16</v>
      </c>
      <c r="P5" s="7" t="s">
        <v>14</v>
      </c>
      <c r="Q5" s="7" t="s">
        <v>17</v>
      </c>
      <c r="R5" s="7" t="s">
        <v>14</v>
      </c>
      <c r="S5" s="7" t="s">
        <v>17</v>
      </c>
      <c r="T5" s="7" t="s">
        <v>14</v>
      </c>
      <c r="U5" s="7" t="s">
        <v>14</v>
      </c>
      <c r="V5" s="7" t="s">
        <v>15</v>
      </c>
      <c r="W5" s="7" t="s">
        <v>17</v>
      </c>
      <c r="X5" s="7" t="s">
        <v>16</v>
      </c>
      <c r="Z5" s="7" t="s">
        <v>15</v>
      </c>
      <c r="AA5" s="7" t="s">
        <v>15</v>
      </c>
      <c r="AB5" s="7" t="s">
        <v>15</v>
      </c>
      <c r="AC5" s="7" t="s">
        <v>15</v>
      </c>
      <c r="AD5" s="7" t="s">
        <v>16</v>
      </c>
      <c r="AE5" s="7" t="s">
        <v>16</v>
      </c>
      <c r="AF5" s="7" t="s">
        <v>16</v>
      </c>
      <c r="AG5" s="7" t="s">
        <v>16</v>
      </c>
      <c r="AH5" s="7" t="s">
        <v>16</v>
      </c>
      <c r="AI5" s="7" t="s">
        <v>16</v>
      </c>
      <c r="AJ5" s="7" t="s">
        <v>17</v>
      </c>
      <c r="AK5" s="7" t="s">
        <v>16</v>
      </c>
      <c r="AL5" s="7" t="s">
        <v>17</v>
      </c>
      <c r="AM5" s="7" t="s">
        <v>14</v>
      </c>
      <c r="AN5" s="7" t="s">
        <v>16</v>
      </c>
      <c r="AO5" s="7" t="s">
        <v>16</v>
      </c>
      <c r="AP5" s="7" t="s">
        <v>17</v>
      </c>
      <c r="AQ5" s="7" t="s">
        <v>16</v>
      </c>
      <c r="AR5" s="7" t="s">
        <v>16</v>
      </c>
      <c r="AS5" s="7" t="s">
        <v>17</v>
      </c>
      <c r="AT5" s="7" t="s">
        <v>16</v>
      </c>
      <c r="AU5" s="7" t="s">
        <v>15</v>
      </c>
      <c r="AV5" s="7" t="s">
        <v>15</v>
      </c>
      <c r="AX5" s="7" t="s">
        <v>15</v>
      </c>
      <c r="AY5" s="7" t="s">
        <v>16</v>
      </c>
      <c r="AZ5" s="7" t="s">
        <v>15</v>
      </c>
      <c r="BA5" s="7" t="s">
        <v>15</v>
      </c>
      <c r="BB5" s="7" t="s">
        <v>15</v>
      </c>
      <c r="BC5" s="7" t="s">
        <v>14</v>
      </c>
      <c r="BD5" s="7" t="s">
        <v>14</v>
      </c>
      <c r="BE5" s="7" t="s">
        <v>14</v>
      </c>
      <c r="BF5" s="7" t="s">
        <v>17</v>
      </c>
      <c r="BG5" s="7" t="s">
        <v>15</v>
      </c>
      <c r="BH5" s="7" t="s">
        <v>17</v>
      </c>
      <c r="BI5" s="7" t="s">
        <v>14</v>
      </c>
      <c r="BJ5" s="7" t="s">
        <v>16</v>
      </c>
      <c r="BK5" s="7" t="s">
        <v>14</v>
      </c>
      <c r="BL5" s="7" t="s">
        <v>17</v>
      </c>
      <c r="BM5" s="7" t="s">
        <v>17</v>
      </c>
      <c r="BN5" s="7" t="s">
        <v>17</v>
      </c>
      <c r="BO5" s="7" t="s">
        <v>16</v>
      </c>
      <c r="BP5" s="7" t="s">
        <v>16</v>
      </c>
      <c r="BQ5" s="7" t="s">
        <v>15</v>
      </c>
      <c r="BR5" s="7" t="s">
        <v>15</v>
      </c>
      <c r="BS5" s="7" t="s">
        <v>16</v>
      </c>
      <c r="BT5" s="7" t="s">
        <v>15</v>
      </c>
      <c r="BU5" s="7" t="s">
        <v>14</v>
      </c>
      <c r="BV5" s="7" t="s">
        <v>15</v>
      </c>
      <c r="BW5" s="7" t="s">
        <v>15</v>
      </c>
      <c r="BX5" s="7" t="s">
        <v>15</v>
      </c>
      <c r="BY5" s="7" t="s">
        <v>16</v>
      </c>
      <c r="BZ5" s="7" t="s">
        <v>14</v>
      </c>
      <c r="CA5" s="7" t="s">
        <v>14</v>
      </c>
      <c r="CB5" s="7" t="s">
        <v>15</v>
      </c>
      <c r="CC5" s="7" t="s">
        <v>15</v>
      </c>
      <c r="CD5" s="7" t="s">
        <v>15</v>
      </c>
      <c r="CE5" s="7" t="s">
        <v>17</v>
      </c>
      <c r="CF5" s="7" t="s">
        <v>16</v>
      </c>
      <c r="CG5" s="7" t="s">
        <v>15</v>
      </c>
      <c r="CH5" s="4" t="s">
        <v>14</v>
      </c>
      <c r="CI5" s="4" t="s">
        <v>15</v>
      </c>
      <c r="CJ5" s="7" t="s">
        <v>15</v>
      </c>
      <c r="CK5" s="7" t="s">
        <v>16</v>
      </c>
      <c r="CL5" s="7" t="s">
        <v>16</v>
      </c>
      <c r="CM5" s="4"/>
      <c r="CN5" s="7" t="s">
        <v>16</v>
      </c>
      <c r="CO5" s="4"/>
      <c r="CP5" s="4" t="s">
        <v>16</v>
      </c>
      <c r="CQ5" s="4"/>
      <c r="CR5" s="4" t="s">
        <v>16</v>
      </c>
      <c r="CS5" s="4" t="s">
        <v>14</v>
      </c>
      <c r="CT5" s="4" t="s">
        <v>16</v>
      </c>
      <c r="CU5" s="4"/>
      <c r="CV5" s="7" t="s">
        <v>14</v>
      </c>
      <c r="CW5" s="4"/>
      <c r="CX5" s="4"/>
      <c r="CY5" s="7" t="s">
        <v>16</v>
      </c>
      <c r="CZ5" s="7" t="s">
        <v>16</v>
      </c>
      <c r="DA5" s="4"/>
      <c r="DB5" s="7" t="s">
        <v>14</v>
      </c>
      <c r="DC5" s="7" t="s">
        <v>16</v>
      </c>
      <c r="DD5" s="7" t="s">
        <v>16</v>
      </c>
      <c r="DE5" s="7" t="s">
        <v>16</v>
      </c>
      <c r="DF5" s="7" t="s">
        <v>15</v>
      </c>
      <c r="DG5" s="7" t="s">
        <v>16</v>
      </c>
      <c r="DH5" s="4"/>
      <c r="DI5" s="4"/>
      <c r="DJ5" s="4"/>
      <c r="DK5" s="4"/>
      <c r="DL5" s="7" t="s">
        <v>16</v>
      </c>
      <c r="DM5" s="7" t="s">
        <v>16</v>
      </c>
      <c r="DN5" s="4"/>
      <c r="DO5" s="4"/>
      <c r="DP5" s="7" t="s">
        <v>16</v>
      </c>
      <c r="DQ5" s="7" t="s">
        <v>17</v>
      </c>
      <c r="DR5" s="7" t="s">
        <v>16</v>
      </c>
      <c r="DS5" s="7" t="s">
        <v>15</v>
      </c>
      <c r="DT5" s="4"/>
      <c r="DU5" s="7" t="s">
        <v>16</v>
      </c>
      <c r="DV5" s="7" t="s">
        <v>16</v>
      </c>
      <c r="DW5" s="4"/>
      <c r="DX5" s="7" t="s">
        <v>16</v>
      </c>
      <c r="DY5" s="7" t="s">
        <v>16</v>
      </c>
      <c r="DZ5" s="7" t="s">
        <v>15</v>
      </c>
      <c r="EA5" s="7" t="s">
        <v>16</v>
      </c>
      <c r="EB5" s="4"/>
      <c r="EC5" s="7" t="s">
        <v>16</v>
      </c>
      <c r="ED5" s="7" t="s">
        <v>16</v>
      </c>
      <c r="EE5" s="4"/>
      <c r="EF5" s="4"/>
      <c r="EG5" s="7" t="s">
        <v>16</v>
      </c>
      <c r="EH5" s="4"/>
      <c r="EI5" s="7" t="s">
        <v>14</v>
      </c>
      <c r="EJ5" s="4"/>
      <c r="EK5" s="4"/>
      <c r="EL5" s="7" t="s">
        <v>16</v>
      </c>
      <c r="EM5" s="7"/>
      <c r="EN5" s="4"/>
      <c r="EO5" s="7" t="s">
        <v>16</v>
      </c>
      <c r="EP5" s="7" t="s">
        <v>16</v>
      </c>
      <c r="EQ5" s="4"/>
      <c r="ER5" s="7" t="s">
        <v>15</v>
      </c>
      <c r="ES5" s="7" t="s">
        <v>14</v>
      </c>
      <c r="ET5" s="4"/>
      <c r="EU5" s="4"/>
      <c r="EV5" s="7" t="s">
        <v>16</v>
      </c>
      <c r="EW5" s="7" t="s">
        <v>14</v>
      </c>
      <c r="EX5" s="7" t="s">
        <v>16</v>
      </c>
      <c r="EY5" s="7" t="s">
        <v>16</v>
      </c>
      <c r="EZ5" s="7" t="s">
        <v>16</v>
      </c>
      <c r="FA5" s="7" t="s">
        <v>16</v>
      </c>
      <c r="FB5" s="7" t="s">
        <v>16</v>
      </c>
      <c r="FC5" s="4"/>
      <c r="FD5" s="7" t="s">
        <v>16</v>
      </c>
      <c r="FE5" s="7" t="s">
        <v>16</v>
      </c>
      <c r="FF5" s="7" t="s">
        <v>16</v>
      </c>
      <c r="FG5" s="7" t="s">
        <v>15</v>
      </c>
      <c r="FH5" s="7">
        <f t="shared" si="4"/>
        <v>27</v>
      </c>
      <c r="FI5" s="7">
        <f t="shared" si="5"/>
        <v>6</v>
      </c>
      <c r="FJ5" s="7">
        <f t="shared" si="6"/>
        <v>33</v>
      </c>
      <c r="FK5" s="7" t="s">
        <v>16</v>
      </c>
      <c r="FL5" s="7">
        <f t="shared" si="7"/>
        <v>22</v>
      </c>
      <c r="FM5" s="7">
        <f t="shared" si="8"/>
        <v>36</v>
      </c>
      <c r="FN5" s="7">
        <f t="shared" si="9"/>
        <v>58</v>
      </c>
      <c r="FO5" s="7" t="s">
        <v>14</v>
      </c>
      <c r="FP5" s="7">
        <f t="shared" si="10"/>
        <v>14</v>
      </c>
      <c r="FQ5" s="7">
        <f t="shared" si="11"/>
        <v>7</v>
      </c>
      <c r="FR5" s="7">
        <f t="shared" si="12"/>
        <v>21</v>
      </c>
      <c r="FS5" s="7" t="s">
        <v>17</v>
      </c>
      <c r="FT5" s="7">
        <f t="shared" si="13"/>
        <v>13</v>
      </c>
      <c r="FU5" s="7">
        <f t="shared" si="14"/>
        <v>1</v>
      </c>
      <c r="FV5" s="7">
        <f t="shared" si="15"/>
        <v>14</v>
      </c>
      <c r="FX5" s="7" t="str">
        <f t="shared" si="16"/>
        <v/>
      </c>
      <c r="FY5" s="7" t="str">
        <f t="shared" si="17"/>
        <v/>
      </c>
      <c r="FZ5" s="7" t="str">
        <f t="shared" si="18"/>
        <v/>
      </c>
      <c r="GB5" s="7" t="str">
        <f t="shared" si="19"/>
        <v/>
      </c>
      <c r="GC5" s="7" t="str">
        <f t="shared" si="20"/>
        <v/>
      </c>
      <c r="GD5" s="7" t="str">
        <f t="shared" si="21"/>
        <v/>
      </c>
      <c r="GF5" s="7" t="str">
        <f t="shared" si="22"/>
        <v/>
      </c>
      <c r="GG5" s="7" t="str">
        <f t="shared" si="23"/>
        <v/>
      </c>
      <c r="GH5" s="7" t="str">
        <f t="shared" si="24"/>
        <v/>
      </c>
      <c r="GJ5" s="7" t="str">
        <f t="shared" si="25"/>
        <v/>
      </c>
      <c r="GK5" s="7" t="str">
        <f t="shared" si="26"/>
        <v/>
      </c>
      <c r="GL5" s="7" t="str">
        <f t="shared" si="27"/>
        <v/>
      </c>
      <c r="GM5" t="str">
        <f t="shared" si="0"/>
        <v xml:space="preserve">live (27) happily (22) ever (14) after (13)  ()  ()  ()  () </v>
      </c>
      <c r="GN5" t="str">
        <f t="shared" si="1"/>
        <v xml:space="preserve">live (6) happily (36) ever (7) after (1)  ()  ()  ()  () </v>
      </c>
      <c r="GO5" t="str">
        <f t="shared" si="2"/>
        <v xml:space="preserve">live (33) happily (58) ever (21) after (14)  ()  ()  ()  () </v>
      </c>
      <c r="GP5" t="str">
        <f t="shared" si="28"/>
        <v xml:space="preserve">live (27) happily (22) ever (14) after (13)     </v>
      </c>
      <c r="GQ5" t="str">
        <f t="shared" si="29"/>
        <v xml:space="preserve">live (6) happily (36) ever (7) after (1)     </v>
      </c>
      <c r="GR5" t="str">
        <f t="shared" si="30"/>
        <v xml:space="preserve">live (33) happily (58) ever (21) after (14)     </v>
      </c>
      <c r="GS5" t="str">
        <f t="shared" ca="1" si="3"/>
        <v>live</v>
      </c>
      <c r="GT5" t="str">
        <f t="shared" ca="1" si="31"/>
        <v>happily</v>
      </c>
      <c r="GU5" t="str">
        <f t="shared" ca="1" si="32"/>
        <v>happily</v>
      </c>
      <c r="GV5" t="b">
        <f t="shared" ca="1" si="33"/>
        <v>1</v>
      </c>
      <c r="GX5" s="4" t="str">
        <f ca="1">IF(ISBLANK(GS5),"",INDEX(List!$F$2:$F$103,MATCH(GS5,List!$E$2:$E$103,0)))</f>
        <v>fis</v>
      </c>
      <c r="GY5" s="4" t="str">
        <f ca="1">IF(ISBLANK(GT5),"",INDEX(List!$F$2:$F$103,MATCH(GT5,List!$E$2:$E$103,0)))</f>
        <v>fl</v>
      </c>
      <c r="GZ5" s="4" t="str">
        <f ca="1">IF(ISBLANK(GU5),"",INDEX(List!$F$2:$F$103,MATCH(GU5,List!$E$2:$E$103,0)))</f>
        <v>fl</v>
      </c>
      <c r="HB5" s="4" t="str">
        <f ca="1">IF(ISBLANK(GS5),"",INDEX(List!$G$2:$G$103,MATCH(GS5,List!$E$2:$E$103,0)))</f>
        <v>is</v>
      </c>
      <c r="HC5" s="4" t="str">
        <f ca="1">IF(ISBLANK(GT5),"",INDEX(List!$G$2:$G$103,MATCH(GT5,List!$E$2:$E$103,0)))</f>
        <v>l</v>
      </c>
      <c r="HD5" s="4" t="str">
        <f ca="1">IF(ISBLANK(GU5),"",INDEX(List!$G$2:$G$103,MATCH(GU5,List!$E$2:$E$103,0)))</f>
        <v>l</v>
      </c>
      <c r="HF5" s="4" t="str">
        <f ca="1">IF(ISBLANK(GS5),"",INDEX(List!$H$2:$H$103,MATCH(GS5,List!$E$2:$E$103,0)))</f>
        <v>is</v>
      </c>
      <c r="HG5" s="4" t="str">
        <f ca="1">IF(ISBLANK(GT5),"",INDEX(List!$H$2:$H$103,MATCH(GT5,List!$E$2:$E$103,0)))</f>
        <v>fl</v>
      </c>
      <c r="HH5" s="4" t="str">
        <f ca="1">IF(ISBLANK(GU5),"",INDEX(List!$H$2:$H$103,MATCH(GU5,List!$E$2:$E$103,0)))</f>
        <v>fl</v>
      </c>
      <c r="HJ5" s="4" t="str">
        <f ca="1">IF(ISBLANK(GS5),"",INDEX(List!$I$2:$I$103,MATCH(GS5,List!$E$2:$E$103,0)))</f>
        <v>is</v>
      </c>
      <c r="HK5" s="4" t="str">
        <f ca="1">IF(ISBLANK(GT5),"",INDEX(List!$I$2:$I$103,MATCH(GT5,List!$E$2:$E$103,0)))</f>
        <v>fl</v>
      </c>
      <c r="HL5" s="4" t="str">
        <f ca="1">IF(ISBLANK(GU5),"",INDEX(List!$I$2:$I$103,MATCH(GU5,List!$E$2:$E$103,0)))</f>
        <v>fl</v>
      </c>
    </row>
    <row r="6" spans="1:220">
      <c r="A6" s="5">
        <v>36</v>
      </c>
      <c r="B6" s="5">
        <v>15</v>
      </c>
      <c r="C6" s="5">
        <v>4</v>
      </c>
      <c r="D6" s="5">
        <v>13</v>
      </c>
      <c r="E6" s="5">
        <v>30</v>
      </c>
      <c r="F6" s="5">
        <v>4</v>
      </c>
      <c r="G6" s="6" t="s">
        <v>18</v>
      </c>
      <c r="H6" t="s">
        <v>19</v>
      </c>
      <c r="I6" t="s">
        <v>19</v>
      </c>
      <c r="J6" s="7" t="s">
        <v>19</v>
      </c>
      <c r="K6" s="7" t="s">
        <v>19</v>
      </c>
      <c r="L6" s="7" t="s">
        <v>20</v>
      </c>
      <c r="M6" s="7" t="s">
        <v>19</v>
      </c>
      <c r="N6" s="7" t="s">
        <v>19</v>
      </c>
      <c r="O6" s="7" t="s">
        <v>19</v>
      </c>
      <c r="P6" s="7" t="s">
        <v>20</v>
      </c>
      <c r="Q6" s="7" t="s">
        <v>19</v>
      </c>
      <c r="R6" s="7" t="s">
        <v>19</v>
      </c>
      <c r="S6" s="7" t="s">
        <v>19</v>
      </c>
      <c r="T6" s="7" t="s">
        <v>19</v>
      </c>
      <c r="U6" s="7" t="s">
        <v>19</v>
      </c>
      <c r="V6" s="7" t="s">
        <v>19</v>
      </c>
      <c r="W6" s="7" t="s">
        <v>19</v>
      </c>
      <c r="X6" s="7" t="s">
        <v>19</v>
      </c>
      <c r="Y6" s="7" t="s">
        <v>19</v>
      </c>
      <c r="Z6" s="7" t="s">
        <v>19</v>
      </c>
      <c r="AA6" s="7" t="s">
        <v>19</v>
      </c>
      <c r="AB6" s="7" t="s">
        <v>19</v>
      </c>
      <c r="AC6" s="7" t="s">
        <v>19</v>
      </c>
      <c r="AD6" s="7" t="s">
        <v>20</v>
      </c>
      <c r="AE6" s="7" t="s">
        <v>19</v>
      </c>
      <c r="AF6" s="7" t="s">
        <v>19</v>
      </c>
      <c r="AG6" s="7" t="s">
        <v>20</v>
      </c>
      <c r="AH6" s="7" t="s">
        <v>19</v>
      </c>
      <c r="AI6" s="7" t="s">
        <v>20</v>
      </c>
      <c r="AJ6" s="7" t="s">
        <v>19</v>
      </c>
      <c r="AK6" s="7" t="s">
        <v>19</v>
      </c>
      <c r="AL6" s="7" t="s">
        <v>19</v>
      </c>
      <c r="AM6" s="7" t="s">
        <v>19</v>
      </c>
      <c r="AN6" s="7" t="s">
        <v>19</v>
      </c>
      <c r="AO6" s="7" t="s">
        <v>19</v>
      </c>
      <c r="AP6" s="7" t="s">
        <v>19</v>
      </c>
      <c r="AQ6" s="7" t="s">
        <v>19</v>
      </c>
      <c r="AR6" s="7" t="s">
        <v>19</v>
      </c>
      <c r="AS6" s="7" t="s">
        <v>19</v>
      </c>
      <c r="AT6" s="7" t="s">
        <v>19</v>
      </c>
      <c r="AU6" s="7" t="s">
        <v>19</v>
      </c>
      <c r="AV6" s="7" t="s">
        <v>19</v>
      </c>
      <c r="AW6" s="7" t="s">
        <v>19</v>
      </c>
      <c r="AX6" s="7" t="s">
        <v>19</v>
      </c>
      <c r="AY6" s="7" t="s">
        <v>19</v>
      </c>
      <c r="AZ6" s="7" t="s">
        <v>19</v>
      </c>
      <c r="BA6" s="7" t="s">
        <v>19</v>
      </c>
      <c r="BB6" s="7" t="s">
        <v>19</v>
      </c>
      <c r="BC6" s="7" t="s">
        <v>20</v>
      </c>
      <c r="BD6" s="7" t="s">
        <v>20</v>
      </c>
      <c r="BE6" s="7" t="s">
        <v>20</v>
      </c>
      <c r="BF6" s="7" t="s">
        <v>19</v>
      </c>
      <c r="BG6" s="7" t="s">
        <v>19</v>
      </c>
      <c r="BH6" s="7" t="s">
        <v>19</v>
      </c>
      <c r="BI6" s="7" t="s">
        <v>19</v>
      </c>
      <c r="BJ6" s="7" t="s">
        <v>19</v>
      </c>
      <c r="BL6" s="7" t="s">
        <v>19</v>
      </c>
      <c r="BM6" s="7" t="s">
        <v>19</v>
      </c>
      <c r="BN6" s="7" t="s">
        <v>19</v>
      </c>
      <c r="BO6" s="7" t="s">
        <v>19</v>
      </c>
      <c r="BP6" s="7" t="s">
        <v>19</v>
      </c>
      <c r="BQ6" s="7" t="s">
        <v>19</v>
      </c>
      <c r="BR6" s="7" t="s">
        <v>20</v>
      </c>
      <c r="BS6" s="7" t="s">
        <v>19</v>
      </c>
      <c r="BT6" s="7" t="s">
        <v>19</v>
      </c>
      <c r="BU6" s="7" t="s">
        <v>19</v>
      </c>
      <c r="BV6" s="7" t="s">
        <v>19</v>
      </c>
      <c r="BW6" s="7" t="s">
        <v>19</v>
      </c>
      <c r="BX6" s="7" t="s">
        <v>20</v>
      </c>
      <c r="BY6" s="7" t="s">
        <v>19</v>
      </c>
      <c r="BZ6" s="7" t="s">
        <v>19</v>
      </c>
      <c r="CA6" s="7" t="s">
        <v>19</v>
      </c>
      <c r="CB6" s="7" t="s">
        <v>19</v>
      </c>
      <c r="CC6" s="7" t="s">
        <v>19</v>
      </c>
      <c r="CD6" s="7" t="s">
        <v>19</v>
      </c>
      <c r="CE6" s="7" t="s">
        <v>19</v>
      </c>
      <c r="CF6" s="7" t="s">
        <v>19</v>
      </c>
      <c r="CG6" s="7" t="s">
        <v>19</v>
      </c>
      <c r="CH6" s="4" t="s">
        <v>19</v>
      </c>
      <c r="CI6" s="4" t="s">
        <v>19</v>
      </c>
      <c r="CJ6" s="7" t="s">
        <v>19</v>
      </c>
      <c r="CK6" s="7" t="s">
        <v>19</v>
      </c>
      <c r="CL6" s="7" t="s">
        <v>19</v>
      </c>
      <c r="CM6" s="7" t="s">
        <v>19</v>
      </c>
      <c r="CN6" s="7" t="s">
        <v>19</v>
      </c>
      <c r="CO6" s="7" t="s">
        <v>20</v>
      </c>
      <c r="CP6" s="7" t="s">
        <v>19</v>
      </c>
      <c r="CQ6" s="7" t="s">
        <v>20</v>
      </c>
      <c r="CR6" s="7" t="s">
        <v>19</v>
      </c>
      <c r="CS6" s="7" t="s">
        <v>19</v>
      </c>
      <c r="CT6" s="7" t="s">
        <v>19</v>
      </c>
      <c r="CU6" s="7" t="s">
        <v>19</v>
      </c>
      <c r="CV6" s="7" t="s">
        <v>19</v>
      </c>
      <c r="CW6" s="7" t="s">
        <v>19</v>
      </c>
      <c r="CX6" s="7" t="s">
        <v>19</v>
      </c>
      <c r="CY6" s="7" t="s">
        <v>19</v>
      </c>
      <c r="CZ6" s="7" t="s">
        <v>19</v>
      </c>
      <c r="DA6" s="7" t="s">
        <v>19</v>
      </c>
      <c r="DB6" s="7" t="s">
        <v>19</v>
      </c>
      <c r="DC6" s="7" t="s">
        <v>19</v>
      </c>
      <c r="DD6" s="7" t="s">
        <v>19</v>
      </c>
      <c r="DE6" s="7" t="s">
        <v>19</v>
      </c>
      <c r="DF6" s="7" t="s">
        <v>19</v>
      </c>
      <c r="DG6" s="7" t="s">
        <v>19</v>
      </c>
      <c r="DH6" s="7" t="s">
        <v>19</v>
      </c>
      <c r="DI6" s="7" t="s">
        <v>19</v>
      </c>
      <c r="DJ6" s="4"/>
      <c r="DK6" s="7" t="s">
        <v>19</v>
      </c>
      <c r="DL6" s="7" t="s">
        <v>19</v>
      </c>
      <c r="DM6" s="7" t="s">
        <v>19</v>
      </c>
      <c r="DN6" s="7" t="s">
        <v>19</v>
      </c>
      <c r="DO6" s="7" t="s">
        <v>19</v>
      </c>
      <c r="DP6" s="7" t="s">
        <v>19</v>
      </c>
      <c r="DQ6" s="7" t="s">
        <v>19</v>
      </c>
      <c r="DR6" s="7" t="s">
        <v>19</v>
      </c>
      <c r="DS6" s="7" t="s">
        <v>20</v>
      </c>
      <c r="DT6" s="7" t="s">
        <v>19</v>
      </c>
      <c r="DU6" s="7" t="s">
        <v>19</v>
      </c>
      <c r="DV6" s="7" t="s">
        <v>19</v>
      </c>
      <c r="DW6" s="7" t="s">
        <v>19</v>
      </c>
      <c r="DX6" s="7" t="s">
        <v>19</v>
      </c>
      <c r="DY6" s="7" t="s">
        <v>20</v>
      </c>
      <c r="DZ6" s="7" t="s">
        <v>19</v>
      </c>
      <c r="EA6" s="7" t="s">
        <v>19</v>
      </c>
      <c r="EB6" s="7" t="s">
        <v>19</v>
      </c>
      <c r="EC6" s="7" t="s">
        <v>19</v>
      </c>
      <c r="ED6" s="7" t="s">
        <v>19</v>
      </c>
      <c r="EE6" s="7" t="s">
        <v>19</v>
      </c>
      <c r="EF6" s="7" t="s">
        <v>19</v>
      </c>
      <c r="EG6" s="7" t="s">
        <v>19</v>
      </c>
      <c r="EH6" s="7" t="s">
        <v>19</v>
      </c>
      <c r="EI6" s="7" t="s">
        <v>19</v>
      </c>
      <c r="EJ6" s="7" t="s">
        <v>20</v>
      </c>
      <c r="EK6" s="7" t="s">
        <v>19</v>
      </c>
      <c r="EL6" s="7" t="s">
        <v>19</v>
      </c>
      <c r="EM6" s="7" t="s">
        <v>19</v>
      </c>
      <c r="EN6" s="7" t="s">
        <v>19</v>
      </c>
      <c r="EO6" s="7" t="s">
        <v>19</v>
      </c>
      <c r="EP6" s="7" t="s">
        <v>19</v>
      </c>
      <c r="EQ6" s="7" t="s">
        <v>19</v>
      </c>
      <c r="ER6" s="7" t="s">
        <v>20</v>
      </c>
      <c r="ES6" s="7" t="s">
        <v>20</v>
      </c>
      <c r="ET6" s="7" t="s">
        <v>19</v>
      </c>
      <c r="EU6" s="7" t="s">
        <v>19</v>
      </c>
      <c r="EV6" s="7" t="s">
        <v>19</v>
      </c>
      <c r="EW6" s="7" t="s">
        <v>19</v>
      </c>
      <c r="EX6" s="7" t="s">
        <v>19</v>
      </c>
      <c r="EY6" s="7" t="s">
        <v>19</v>
      </c>
      <c r="EZ6" s="7" t="s">
        <v>19</v>
      </c>
      <c r="FA6" s="7" t="s">
        <v>19</v>
      </c>
      <c r="FB6" s="7" t="s">
        <v>20</v>
      </c>
      <c r="FC6" s="7" t="s">
        <v>19</v>
      </c>
      <c r="FD6" s="7" t="s">
        <v>19</v>
      </c>
      <c r="FE6" s="7" t="s">
        <v>19</v>
      </c>
      <c r="FF6" s="7" t="s">
        <v>19</v>
      </c>
      <c r="FG6" s="7" t="s">
        <v>306</v>
      </c>
      <c r="FH6" s="7">
        <f t="shared" si="4"/>
        <v>0</v>
      </c>
      <c r="FI6" s="7">
        <f t="shared" si="5"/>
        <v>0</v>
      </c>
      <c r="FJ6" s="7">
        <f t="shared" si="6"/>
        <v>0</v>
      </c>
      <c r="FK6" s="7" t="s">
        <v>20</v>
      </c>
      <c r="FL6" s="7">
        <f t="shared" si="7"/>
        <v>10</v>
      </c>
      <c r="FM6" s="7">
        <f t="shared" si="8"/>
        <v>8</v>
      </c>
      <c r="FN6" s="7">
        <f t="shared" si="9"/>
        <v>18</v>
      </c>
      <c r="FO6" s="7" t="s">
        <v>19</v>
      </c>
      <c r="FP6" s="7">
        <f t="shared" si="10"/>
        <v>67</v>
      </c>
      <c r="FQ6" s="7">
        <f t="shared" si="11"/>
        <v>68</v>
      </c>
      <c r="FR6" s="7">
        <f t="shared" si="12"/>
        <v>135</v>
      </c>
      <c r="FT6" s="7" t="str">
        <f t="shared" si="13"/>
        <v/>
      </c>
      <c r="FU6" s="7" t="str">
        <f t="shared" si="14"/>
        <v/>
      </c>
      <c r="FV6" s="7" t="str">
        <f t="shared" si="15"/>
        <v/>
      </c>
      <c r="FX6" s="7" t="str">
        <f t="shared" si="16"/>
        <v/>
      </c>
      <c r="FY6" s="7" t="str">
        <f t="shared" si="17"/>
        <v/>
      </c>
      <c r="FZ6" s="7" t="str">
        <f t="shared" si="18"/>
        <v/>
      </c>
      <c r="GB6" s="7" t="str">
        <f t="shared" si="19"/>
        <v/>
      </c>
      <c r="GC6" s="7" t="str">
        <f t="shared" si="20"/>
        <v/>
      </c>
      <c r="GD6" s="7" t="str">
        <f t="shared" si="21"/>
        <v/>
      </c>
      <c r="GF6" s="7" t="str">
        <f t="shared" si="22"/>
        <v/>
      </c>
      <c r="GG6" s="7" t="str">
        <f t="shared" si="23"/>
        <v/>
      </c>
      <c r="GH6" s="7" t="str">
        <f t="shared" si="24"/>
        <v/>
      </c>
      <c r="GJ6" s="7" t="str">
        <f t="shared" si="25"/>
        <v/>
      </c>
      <c r="GK6" s="7" t="str">
        <f t="shared" si="26"/>
        <v/>
      </c>
      <c r="GL6" s="7" t="str">
        <f t="shared" si="27"/>
        <v/>
      </c>
      <c r="GM6" t="str">
        <f t="shared" si="0"/>
        <v xml:space="preserve">a (0) golden (10) handshake (67)  ()  ()  ()  ()  () </v>
      </c>
      <c r="GN6" t="str">
        <f t="shared" si="1"/>
        <v xml:space="preserve">a (0) golden (8) handshake (68)  ()  ()  ()  ()  () </v>
      </c>
      <c r="GO6" t="str">
        <f t="shared" si="2"/>
        <v xml:space="preserve">a (0) golden (18) handshake (135)  ()  ()  ()  ()  () </v>
      </c>
      <c r="GP6" t="str">
        <f t="shared" si="28"/>
        <v xml:space="preserve">a (0) golden (10) handshake (67)      </v>
      </c>
      <c r="GQ6" t="str">
        <f t="shared" si="29"/>
        <v xml:space="preserve">a (0) golden (8) handshake (68)      </v>
      </c>
      <c r="GR6" t="str">
        <f t="shared" si="30"/>
        <v xml:space="preserve">a (0) golden (18) handshake (135)      </v>
      </c>
      <c r="GS6" t="str">
        <f t="shared" ca="1" si="3"/>
        <v>handshake</v>
      </c>
      <c r="GT6" t="str">
        <f t="shared" ca="1" si="31"/>
        <v>handshake</v>
      </c>
      <c r="GU6" t="str">
        <f t="shared" ca="1" si="32"/>
        <v>handshake</v>
      </c>
      <c r="GV6" t="b">
        <f t="shared" ca="1" si="33"/>
        <v>0</v>
      </c>
      <c r="GX6" s="4" t="str">
        <f ca="1">IF(ISBLANK(GS6),"",INDEX(List!$F$2:$F$103,MATCH(GS6,List!$E$2:$E$103,0)))</f>
        <v>fls</v>
      </c>
      <c r="GY6" s="4" t="str">
        <f ca="1">IF(ISBLANK(GT6),"",INDEX(List!$F$2:$F$103,MATCH(GT6,List!$E$2:$E$103,0)))</f>
        <v>fls</v>
      </c>
      <c r="GZ6" s="4" t="str">
        <f ca="1">IF(ISBLANK(GU6),"",INDEX(List!$F$2:$F$103,MATCH(GU6,List!$E$2:$E$103,0)))</f>
        <v>fls</v>
      </c>
      <c r="HB6" s="4" t="str">
        <f ca="1">IF(ISBLANK(GS6),"",INDEX(List!$G$2:$G$103,MATCH(GS6,List!$E$2:$E$103,0)))</f>
        <v>fls</v>
      </c>
      <c r="HC6" s="4" t="str">
        <f ca="1">IF(ISBLANK(GT6),"",INDEX(List!$G$2:$G$103,MATCH(GT6,List!$E$2:$E$103,0)))</f>
        <v>fls</v>
      </c>
      <c r="HD6" s="4" t="str">
        <f ca="1">IF(ISBLANK(GU6),"",INDEX(List!$G$2:$G$103,MATCH(GU6,List!$E$2:$E$103,0)))</f>
        <v>fls</v>
      </c>
      <c r="HF6" s="4" t="str">
        <f ca="1">IF(ISBLANK(GS6),"",INDEX(List!$H$2:$H$103,MATCH(GS6,List!$E$2:$E$103,0)))</f>
        <v>fls</v>
      </c>
      <c r="HG6" s="4" t="str">
        <f ca="1">IF(ISBLANK(GT6),"",INDEX(List!$H$2:$H$103,MATCH(GT6,List!$E$2:$E$103,0)))</f>
        <v>fls</v>
      </c>
      <c r="HH6" s="4" t="str">
        <f ca="1">IF(ISBLANK(GU6),"",INDEX(List!$H$2:$H$103,MATCH(GU6,List!$E$2:$E$103,0)))</f>
        <v>fls</v>
      </c>
      <c r="HJ6" s="4" t="str">
        <f ca="1">IF(ISBLANK(GS6),"",INDEX(List!$I$2:$I$103,MATCH(GS6,List!$E$2:$E$103,0)))</f>
        <v>fls</v>
      </c>
      <c r="HK6" s="4" t="str">
        <f ca="1">IF(ISBLANK(GT6),"",INDEX(List!$I$2:$I$103,MATCH(GT6,List!$E$2:$E$103,0)))</f>
        <v>fls</v>
      </c>
      <c r="HL6" s="4" t="str">
        <f ca="1">IF(ISBLANK(GU6),"",INDEX(List!$I$2:$I$103,MATCH(GU6,List!$E$2:$E$103,0)))</f>
        <v>fls</v>
      </c>
    </row>
    <row r="7" spans="1:220">
      <c r="A7" s="5">
        <v>24</v>
      </c>
      <c r="B7" s="5">
        <v>29</v>
      </c>
      <c r="C7" s="5">
        <v>5</v>
      </c>
      <c r="D7" s="5">
        <v>7</v>
      </c>
      <c r="E7" s="5">
        <v>10</v>
      </c>
      <c r="F7" s="5">
        <v>14</v>
      </c>
      <c r="G7" s="6" t="s">
        <v>21</v>
      </c>
      <c r="H7" t="s">
        <v>334</v>
      </c>
      <c r="I7" t="s">
        <v>334</v>
      </c>
      <c r="J7" s="7" t="s">
        <v>334</v>
      </c>
      <c r="K7" s="7" t="s">
        <v>334</v>
      </c>
      <c r="L7" s="7" t="s">
        <v>334</v>
      </c>
      <c r="M7" s="7" t="s">
        <v>22</v>
      </c>
      <c r="N7" s="7" t="s">
        <v>334</v>
      </c>
      <c r="O7" s="7" t="s">
        <v>22</v>
      </c>
      <c r="P7" s="7" t="s">
        <v>334</v>
      </c>
      <c r="Q7" s="7" t="s">
        <v>22</v>
      </c>
      <c r="R7" s="7" t="s">
        <v>334</v>
      </c>
      <c r="S7" s="7" t="s">
        <v>334</v>
      </c>
      <c r="T7" s="7" t="s">
        <v>334</v>
      </c>
      <c r="V7" s="7" t="s">
        <v>334</v>
      </c>
      <c r="W7" s="7" t="s">
        <v>334</v>
      </c>
      <c r="X7" s="7" t="s">
        <v>22</v>
      </c>
      <c r="Y7" s="7" t="s">
        <v>334</v>
      </c>
      <c r="Z7" s="7" t="s">
        <v>334</v>
      </c>
      <c r="AA7" s="7" t="s">
        <v>22</v>
      </c>
      <c r="AB7" s="7" t="s">
        <v>22</v>
      </c>
      <c r="AC7" s="7" t="s">
        <v>334</v>
      </c>
      <c r="AD7" s="7" t="s">
        <v>334</v>
      </c>
      <c r="AE7" s="7" t="s">
        <v>334</v>
      </c>
      <c r="AF7" s="7" t="s">
        <v>334</v>
      </c>
      <c r="AH7" s="7" t="s">
        <v>22</v>
      </c>
      <c r="AI7" s="7" t="s">
        <v>334</v>
      </c>
      <c r="AJ7" s="7" t="s">
        <v>334</v>
      </c>
      <c r="AK7" s="7" t="s">
        <v>22</v>
      </c>
      <c r="AL7" s="7" t="s">
        <v>334</v>
      </c>
      <c r="AM7" s="7" t="s">
        <v>334</v>
      </c>
      <c r="AO7" s="7" t="s">
        <v>334</v>
      </c>
      <c r="AP7" s="7" t="s">
        <v>334</v>
      </c>
      <c r="AQ7" s="7" t="s">
        <v>334</v>
      </c>
      <c r="AR7" s="7" t="s">
        <v>334</v>
      </c>
      <c r="AS7" s="7" t="s">
        <v>22</v>
      </c>
      <c r="AT7" s="7" t="s">
        <v>334</v>
      </c>
      <c r="AU7" s="7" t="s">
        <v>334</v>
      </c>
      <c r="AV7" s="7" t="s">
        <v>334</v>
      </c>
      <c r="AW7" s="7" t="s">
        <v>22</v>
      </c>
      <c r="AX7" s="7" t="s">
        <v>334</v>
      </c>
      <c r="AY7" s="7" t="s">
        <v>334</v>
      </c>
      <c r="AZ7" s="7" t="s">
        <v>334</v>
      </c>
      <c r="BA7" s="7" t="s">
        <v>334</v>
      </c>
      <c r="BB7" s="7" t="s">
        <v>334</v>
      </c>
      <c r="BC7" s="7" t="s">
        <v>334</v>
      </c>
      <c r="BD7" s="7" t="s">
        <v>22</v>
      </c>
      <c r="BE7" s="7" t="s">
        <v>334</v>
      </c>
      <c r="BF7" s="7" t="s">
        <v>334</v>
      </c>
      <c r="BG7" s="7" t="s">
        <v>334</v>
      </c>
      <c r="BH7" s="7" t="s">
        <v>334</v>
      </c>
      <c r="BI7" s="7" t="s">
        <v>334</v>
      </c>
      <c r="BJ7" s="7" t="s">
        <v>22</v>
      </c>
      <c r="BK7" s="7" t="s">
        <v>334</v>
      </c>
      <c r="BM7" s="7" t="s">
        <v>334</v>
      </c>
      <c r="BN7" s="7" t="s">
        <v>22</v>
      </c>
      <c r="BO7" s="7" t="s">
        <v>334</v>
      </c>
      <c r="BP7" s="7" t="s">
        <v>22</v>
      </c>
      <c r="BQ7" s="7" t="s">
        <v>334</v>
      </c>
      <c r="BR7" s="7" t="s">
        <v>334</v>
      </c>
      <c r="BS7" s="7" t="s">
        <v>334</v>
      </c>
      <c r="BT7" s="7" t="s">
        <v>334</v>
      </c>
      <c r="BU7" s="7" t="s">
        <v>22</v>
      </c>
      <c r="BV7" s="7" t="s">
        <v>334</v>
      </c>
      <c r="BW7" s="7" t="s">
        <v>334</v>
      </c>
      <c r="BX7" s="7" t="s">
        <v>334</v>
      </c>
      <c r="BY7" s="7" t="s">
        <v>334</v>
      </c>
      <c r="BZ7" s="7" t="s">
        <v>22</v>
      </c>
      <c r="CA7" s="7" t="s">
        <v>334</v>
      </c>
      <c r="CB7" s="7" t="s">
        <v>334</v>
      </c>
      <c r="CC7" s="7" t="s">
        <v>334</v>
      </c>
      <c r="CD7" s="7" t="s">
        <v>334</v>
      </c>
      <c r="CE7" s="7" t="s">
        <v>334</v>
      </c>
      <c r="CF7" s="7" t="s">
        <v>22</v>
      </c>
      <c r="CG7" s="7" t="s">
        <v>334</v>
      </c>
      <c r="CH7" s="4" t="s">
        <v>22</v>
      </c>
      <c r="CI7" s="4" t="s">
        <v>22</v>
      </c>
      <c r="CJ7" s="7" t="s">
        <v>334</v>
      </c>
      <c r="CK7" s="7" t="s">
        <v>22</v>
      </c>
      <c r="CL7" s="4"/>
      <c r="CM7" s="7" t="s">
        <v>334</v>
      </c>
      <c r="CN7" s="7" t="s">
        <v>334</v>
      </c>
      <c r="CO7" s="4"/>
      <c r="CP7" s="4"/>
      <c r="CQ7" s="7" t="s">
        <v>334</v>
      </c>
      <c r="CR7" s="4" t="s">
        <v>22</v>
      </c>
      <c r="CS7" s="4" t="s">
        <v>22</v>
      </c>
      <c r="CT7" s="4" t="s">
        <v>334</v>
      </c>
      <c r="CU7" s="7" t="s">
        <v>22</v>
      </c>
      <c r="CV7" s="7" t="s">
        <v>334</v>
      </c>
      <c r="CW7" s="4"/>
      <c r="CX7" s="7" t="s">
        <v>22</v>
      </c>
      <c r="CY7" s="4"/>
      <c r="CZ7" s="7" t="s">
        <v>334</v>
      </c>
      <c r="DA7" s="7" t="s">
        <v>22</v>
      </c>
      <c r="DB7" s="7" t="s">
        <v>334</v>
      </c>
      <c r="DC7" s="7" t="s">
        <v>22</v>
      </c>
      <c r="DD7" s="7" t="s">
        <v>334</v>
      </c>
      <c r="DE7" s="7" t="s">
        <v>22</v>
      </c>
      <c r="DF7" s="7" t="s">
        <v>334</v>
      </c>
      <c r="DG7" s="7" t="s">
        <v>22</v>
      </c>
      <c r="DH7" s="7" t="s">
        <v>22</v>
      </c>
      <c r="DI7" s="7" t="s">
        <v>22</v>
      </c>
      <c r="DJ7" s="4"/>
      <c r="DK7" s="7" t="s">
        <v>22</v>
      </c>
      <c r="DL7" s="7" t="s">
        <v>334</v>
      </c>
      <c r="DM7" s="7" t="s">
        <v>22</v>
      </c>
      <c r="DN7" s="7" t="s">
        <v>22</v>
      </c>
      <c r="DO7" s="4"/>
      <c r="DP7" s="7" t="s">
        <v>22</v>
      </c>
      <c r="DQ7" s="7" t="s">
        <v>334</v>
      </c>
      <c r="DR7" s="7" t="s">
        <v>334</v>
      </c>
      <c r="DS7" s="7" t="s">
        <v>334</v>
      </c>
      <c r="DT7" s="7" t="s">
        <v>334</v>
      </c>
      <c r="DU7" s="7" t="s">
        <v>22</v>
      </c>
      <c r="DV7" s="7" t="s">
        <v>334</v>
      </c>
      <c r="DW7" s="4"/>
      <c r="DX7" s="4"/>
      <c r="DY7" s="7" t="s">
        <v>334</v>
      </c>
      <c r="DZ7" s="4"/>
      <c r="EA7" s="4" t="s">
        <v>22</v>
      </c>
      <c r="EB7" s="7" t="s">
        <v>334</v>
      </c>
      <c r="EC7" s="7" t="s">
        <v>22</v>
      </c>
      <c r="ED7" s="7" t="s">
        <v>22</v>
      </c>
      <c r="EE7" s="7" t="s">
        <v>334</v>
      </c>
      <c r="EF7" s="4"/>
      <c r="EG7" s="7" t="s">
        <v>22</v>
      </c>
      <c r="EH7" s="4"/>
      <c r="EI7" s="7" t="s">
        <v>334</v>
      </c>
      <c r="EJ7" s="4"/>
      <c r="EK7" s="4"/>
      <c r="EL7" s="4"/>
      <c r="EM7" s="7" t="s">
        <v>334</v>
      </c>
      <c r="EN7" s="7" t="s">
        <v>22</v>
      </c>
      <c r="EO7" s="7" t="s">
        <v>334</v>
      </c>
      <c r="EP7" s="7" t="s">
        <v>334</v>
      </c>
      <c r="EQ7" s="7" t="s">
        <v>334</v>
      </c>
      <c r="ER7" s="7" t="s">
        <v>22</v>
      </c>
      <c r="ES7" s="7" t="s">
        <v>22</v>
      </c>
      <c r="ET7" s="4"/>
      <c r="EU7" s="7" t="s">
        <v>22</v>
      </c>
      <c r="EV7" s="7" t="s">
        <v>22</v>
      </c>
      <c r="EW7" s="4"/>
      <c r="EX7" s="4"/>
      <c r="EY7" s="7" t="s">
        <v>22</v>
      </c>
      <c r="EZ7" s="7" t="s">
        <v>22</v>
      </c>
      <c r="FA7" s="7" t="s">
        <v>22</v>
      </c>
      <c r="FB7" s="7" t="s">
        <v>22</v>
      </c>
      <c r="FC7" s="7" t="s">
        <v>334</v>
      </c>
      <c r="FD7" s="4"/>
      <c r="FE7" s="7" t="s">
        <v>22</v>
      </c>
      <c r="FF7" s="7" t="s">
        <v>22</v>
      </c>
      <c r="FG7" s="7" t="s">
        <v>334</v>
      </c>
      <c r="FH7" s="7">
        <f t="shared" si="4"/>
        <v>57</v>
      </c>
      <c r="FI7" s="7">
        <f t="shared" si="5"/>
        <v>25</v>
      </c>
      <c r="FJ7" s="7">
        <f t="shared" si="6"/>
        <v>82</v>
      </c>
      <c r="FK7" s="7" t="s">
        <v>22</v>
      </c>
      <c r="FL7" s="7">
        <f t="shared" si="7"/>
        <v>17</v>
      </c>
      <c r="FM7" s="7">
        <f t="shared" si="8"/>
        <v>33</v>
      </c>
      <c r="FN7" s="7">
        <f t="shared" si="9"/>
        <v>50</v>
      </c>
      <c r="FP7" s="7" t="str">
        <f t="shared" si="10"/>
        <v/>
      </c>
      <c r="FQ7" s="7" t="str">
        <f t="shared" si="11"/>
        <v/>
      </c>
      <c r="FR7" s="7" t="str">
        <f t="shared" si="12"/>
        <v/>
      </c>
      <c r="FT7" s="7" t="str">
        <f t="shared" si="13"/>
        <v/>
      </c>
      <c r="FU7" s="7" t="str">
        <f t="shared" si="14"/>
        <v/>
      </c>
      <c r="FV7" s="7" t="str">
        <f t="shared" si="15"/>
        <v/>
      </c>
      <c r="FX7" s="7" t="str">
        <f t="shared" si="16"/>
        <v/>
      </c>
      <c r="FY7" s="7" t="str">
        <f t="shared" si="17"/>
        <v/>
      </c>
      <c r="FZ7" s="7" t="str">
        <f t="shared" si="18"/>
        <v/>
      </c>
      <c r="GB7" s="7" t="str">
        <f t="shared" si="19"/>
        <v/>
      </c>
      <c r="GC7" s="7" t="str">
        <f t="shared" si="20"/>
        <v/>
      </c>
      <c r="GD7" s="7" t="str">
        <f t="shared" si="21"/>
        <v/>
      </c>
      <c r="GF7" s="7" t="str">
        <f t="shared" si="22"/>
        <v/>
      </c>
      <c r="GG7" s="7" t="str">
        <f t="shared" si="23"/>
        <v/>
      </c>
      <c r="GH7" s="7" t="str">
        <f t="shared" si="24"/>
        <v/>
      </c>
      <c r="GJ7" s="7" t="str">
        <f t="shared" si="25"/>
        <v/>
      </c>
      <c r="GK7" s="7" t="str">
        <f t="shared" si="26"/>
        <v/>
      </c>
      <c r="GL7" s="7" t="str">
        <f t="shared" si="27"/>
        <v/>
      </c>
      <c r="GM7" t="str">
        <f t="shared" si="0"/>
        <v xml:space="preserve">dead_1 (57) ahead (17)  ()  ()  ()  ()  ()  () </v>
      </c>
      <c r="GN7" t="str">
        <f t="shared" si="1"/>
        <v xml:space="preserve">dead_1 (25) ahead (33)  ()  ()  ()  ()  ()  () </v>
      </c>
      <c r="GO7" t="str">
        <f t="shared" si="2"/>
        <v xml:space="preserve">dead_1 (82) ahead (50)  ()  ()  ()  ()  ()  () </v>
      </c>
      <c r="GP7" t="str">
        <f t="shared" si="28"/>
        <v xml:space="preserve">dead_1 (57) ahead (17)       </v>
      </c>
      <c r="GQ7" t="str">
        <f t="shared" si="29"/>
        <v xml:space="preserve">dead_1 (25) ahead (33)       </v>
      </c>
      <c r="GR7" t="str">
        <f t="shared" si="30"/>
        <v xml:space="preserve">dead_1 (82) ahead (50)       </v>
      </c>
      <c r="GS7" t="str">
        <f t="shared" ca="1" si="3"/>
        <v>dead_1</v>
      </c>
      <c r="GT7" t="str">
        <f t="shared" ca="1" si="31"/>
        <v>ahead</v>
      </c>
      <c r="GU7" t="str">
        <f t="shared" ca="1" si="32"/>
        <v>dead_1</v>
      </c>
      <c r="GV7" t="b">
        <f t="shared" ca="1" si="33"/>
        <v>1</v>
      </c>
      <c r="GX7" s="4" t="str">
        <f ca="1">IF(ISBLANK(GS7),"",INDEX(List!$F$2:$F$103,MATCH(GS7,List!$E$2:$E$103,0)))</f>
        <v>i</v>
      </c>
      <c r="GY7" s="4" t="str">
        <f ca="1">IF(ISBLANK(GT7),"",INDEX(List!$F$2:$F$103,MATCH(GT7,List!$E$2:$E$103,0)))</f>
        <v>l</v>
      </c>
      <c r="GZ7" s="4" t="str">
        <f ca="1">IF(ISBLANK(GU7),"",INDEX(List!$F$2:$F$103,MATCH(GU7,List!$E$2:$E$103,0)))</f>
        <v>i</v>
      </c>
      <c r="HB7" s="4" t="str">
        <f ca="1">IF(ISBLANK(GS7),"",INDEX(List!$G$2:$G$103,MATCH(GS7,List!$E$2:$E$103,0)))</f>
        <v>i</v>
      </c>
      <c r="HC7" s="4" t="str">
        <f ca="1">IF(ISBLANK(GT7),"",INDEX(List!$G$2:$G$103,MATCH(GT7,List!$E$2:$E$103,0)))</f>
        <v>l</v>
      </c>
      <c r="HD7" s="4" t="str">
        <f ca="1">IF(ISBLANK(GU7),"",INDEX(List!$G$2:$G$103,MATCH(GU7,List!$E$2:$E$103,0)))</f>
        <v>i</v>
      </c>
      <c r="HF7" s="4" t="str">
        <f ca="1">IF(ISBLANK(GS7),"",INDEX(List!$H$2:$H$103,MATCH(GS7,List!$E$2:$E$103,0)))</f>
        <v>i</v>
      </c>
      <c r="HG7" s="4" t="str">
        <f ca="1">IF(ISBLANK(GT7),"",INDEX(List!$H$2:$H$103,MATCH(GT7,List!$E$2:$E$103,0)))</f>
        <v>l</v>
      </c>
      <c r="HH7" s="4" t="str">
        <f ca="1">IF(ISBLANK(GU7),"",INDEX(List!$H$2:$H$103,MATCH(GU7,List!$E$2:$E$103,0)))</f>
        <v>i</v>
      </c>
      <c r="HJ7" s="4" t="str">
        <f ca="1">IF(ISBLANK(GS7),"",INDEX(List!$I$2:$I$103,MATCH(GS7,List!$E$2:$E$103,0)))</f>
        <v>i</v>
      </c>
      <c r="HK7" s="4" t="str">
        <f ca="1">IF(ISBLANK(GT7),"",INDEX(List!$I$2:$I$103,MATCH(GT7,List!$E$2:$E$103,0)))</f>
        <v>l</v>
      </c>
      <c r="HL7" s="4" t="str">
        <f ca="1">IF(ISBLANK(GU7),"",INDEX(List!$I$2:$I$103,MATCH(GU7,List!$E$2:$E$103,0)))</f>
        <v>i</v>
      </c>
    </row>
    <row r="8" spans="1:220">
      <c r="A8" s="5">
        <v>26</v>
      </c>
      <c r="B8" s="5">
        <v>6</v>
      </c>
      <c r="C8" s="5">
        <v>6</v>
      </c>
      <c r="D8" s="5">
        <v>11</v>
      </c>
      <c r="E8" s="5">
        <v>9</v>
      </c>
      <c r="F8" s="5">
        <v>5</v>
      </c>
      <c r="G8" s="6" t="s">
        <v>23</v>
      </c>
      <c r="H8" t="s">
        <v>24</v>
      </c>
      <c r="I8" t="s">
        <v>24</v>
      </c>
      <c r="J8" s="7" t="s">
        <v>25</v>
      </c>
      <c r="K8" s="7" t="s">
        <v>24</v>
      </c>
      <c r="L8" s="7" t="s">
        <v>25</v>
      </c>
      <c r="M8" s="7" t="s">
        <v>24</v>
      </c>
      <c r="N8" s="7" t="s">
        <v>24</v>
      </c>
      <c r="O8" s="7" t="s">
        <v>25</v>
      </c>
      <c r="P8" s="7" t="s">
        <v>24</v>
      </c>
      <c r="Q8" s="7" t="s">
        <v>24</v>
      </c>
      <c r="R8" s="7" t="s">
        <v>25</v>
      </c>
      <c r="S8" s="7" t="s">
        <v>24</v>
      </c>
      <c r="T8" s="7" t="s">
        <v>25</v>
      </c>
      <c r="U8" s="7" t="s">
        <v>24</v>
      </c>
      <c r="V8" s="7" t="s">
        <v>25</v>
      </c>
      <c r="W8" s="7" t="s">
        <v>25</v>
      </c>
      <c r="X8" s="7" t="s">
        <v>24</v>
      </c>
      <c r="Y8" s="7" t="s">
        <v>24</v>
      </c>
      <c r="Z8" s="7" t="s">
        <v>24</v>
      </c>
      <c r="AA8" s="7" t="s">
        <v>24</v>
      </c>
      <c r="AB8" s="7" t="s">
        <v>24</v>
      </c>
      <c r="AC8" s="7" t="s">
        <v>24</v>
      </c>
      <c r="AD8" s="7" t="s">
        <v>25</v>
      </c>
      <c r="AE8" s="7" t="s">
        <v>24</v>
      </c>
      <c r="AF8" s="7" t="s">
        <v>24</v>
      </c>
      <c r="AG8" s="7" t="s">
        <v>24</v>
      </c>
      <c r="AH8" s="7" t="s">
        <v>24</v>
      </c>
      <c r="AI8" s="7" t="s">
        <v>24</v>
      </c>
      <c r="AJ8" s="7" t="s">
        <v>25</v>
      </c>
      <c r="AK8" s="7" t="s">
        <v>24</v>
      </c>
      <c r="AL8" s="7" t="s">
        <v>25</v>
      </c>
      <c r="AM8" s="7" t="s">
        <v>24</v>
      </c>
      <c r="AN8" s="7" t="s">
        <v>25</v>
      </c>
      <c r="AO8" s="7" t="s">
        <v>24</v>
      </c>
      <c r="AP8" s="7" t="s">
        <v>25</v>
      </c>
      <c r="AQ8" s="7" t="s">
        <v>24</v>
      </c>
      <c r="AR8" s="7" t="s">
        <v>24</v>
      </c>
      <c r="AS8" s="7" t="s">
        <v>24</v>
      </c>
      <c r="AT8" s="7" t="s">
        <v>24</v>
      </c>
      <c r="AU8" s="7" t="s">
        <v>25</v>
      </c>
      <c r="AV8" s="7" t="s">
        <v>25</v>
      </c>
      <c r="AW8" s="7" t="s">
        <v>24</v>
      </c>
      <c r="AX8" s="7" t="s">
        <v>24</v>
      </c>
      <c r="AY8" s="7" t="s">
        <v>24</v>
      </c>
      <c r="AZ8" s="7" t="s">
        <v>24</v>
      </c>
      <c r="BA8" s="7" t="s">
        <v>25</v>
      </c>
      <c r="BB8" s="7" t="s">
        <v>24</v>
      </c>
      <c r="BC8" s="7" t="s">
        <v>24</v>
      </c>
      <c r="BD8" s="7" t="s">
        <v>24</v>
      </c>
      <c r="BE8" s="7" t="s">
        <v>24</v>
      </c>
      <c r="BF8" s="7" t="s">
        <v>25</v>
      </c>
      <c r="BG8" s="7" t="s">
        <v>25</v>
      </c>
      <c r="BH8" s="7" t="s">
        <v>24</v>
      </c>
      <c r="BI8" s="7" t="s">
        <v>24</v>
      </c>
      <c r="BJ8" s="7" t="s">
        <v>24</v>
      </c>
      <c r="BK8" s="7" t="s">
        <v>24</v>
      </c>
      <c r="BL8" s="7" t="s">
        <v>24</v>
      </c>
      <c r="BM8" s="7" t="s">
        <v>24</v>
      </c>
      <c r="BN8" s="7" t="s">
        <v>24</v>
      </c>
      <c r="BO8" s="7" t="s">
        <v>25</v>
      </c>
      <c r="BP8" s="7" t="s">
        <v>25</v>
      </c>
      <c r="BQ8" s="7" t="s">
        <v>24</v>
      </c>
      <c r="BR8" s="7" t="s">
        <v>25</v>
      </c>
      <c r="BS8" s="7" t="s">
        <v>24</v>
      </c>
      <c r="BT8" s="7" t="s">
        <v>24</v>
      </c>
      <c r="BU8" s="7" t="s">
        <v>24</v>
      </c>
      <c r="BV8" s="7" t="s">
        <v>24</v>
      </c>
      <c r="BW8" s="7" t="s">
        <v>24</v>
      </c>
      <c r="BX8" s="7" t="s">
        <v>24</v>
      </c>
      <c r="BY8" s="7" t="s">
        <v>25</v>
      </c>
      <c r="BZ8" s="7" t="s">
        <v>24</v>
      </c>
      <c r="CA8" s="7" t="s">
        <v>24</v>
      </c>
      <c r="CB8" s="7" t="s">
        <v>24</v>
      </c>
      <c r="CC8" s="7" t="s">
        <v>24</v>
      </c>
      <c r="CD8" s="7" t="s">
        <v>24</v>
      </c>
      <c r="CE8" s="7" t="s">
        <v>24</v>
      </c>
      <c r="CF8" s="7" t="s">
        <v>24</v>
      </c>
      <c r="CG8" s="7" t="s">
        <v>25</v>
      </c>
      <c r="CH8" s="4" t="s">
        <v>24</v>
      </c>
      <c r="CI8" s="4" t="s">
        <v>24</v>
      </c>
      <c r="CJ8" s="7" t="s">
        <v>24</v>
      </c>
      <c r="CK8" s="7" t="s">
        <v>24</v>
      </c>
      <c r="CL8" s="7" t="s">
        <v>24</v>
      </c>
      <c r="CM8" s="7" t="s">
        <v>25</v>
      </c>
      <c r="CN8" s="7" t="s">
        <v>24</v>
      </c>
      <c r="CO8" s="7" t="s">
        <v>25</v>
      </c>
      <c r="CP8" s="7" t="s">
        <v>24</v>
      </c>
      <c r="CQ8" s="4"/>
      <c r="CR8" s="7" t="s">
        <v>24</v>
      </c>
      <c r="CS8" s="7" t="s">
        <v>24</v>
      </c>
      <c r="CT8" s="7" t="s">
        <v>25</v>
      </c>
      <c r="CU8" s="7" t="s">
        <v>24</v>
      </c>
      <c r="CV8" s="7" t="s">
        <v>24</v>
      </c>
      <c r="CW8" s="7" t="s">
        <v>25</v>
      </c>
      <c r="CX8" s="7" t="s">
        <v>24</v>
      </c>
      <c r="CY8" s="7" t="s">
        <v>24</v>
      </c>
      <c r="CZ8" s="7" t="s">
        <v>24</v>
      </c>
      <c r="DA8" s="7" t="s">
        <v>24</v>
      </c>
      <c r="DB8" s="7" t="s">
        <v>24</v>
      </c>
      <c r="DC8" s="7" t="s">
        <v>24</v>
      </c>
      <c r="DD8" s="7" t="s">
        <v>24</v>
      </c>
      <c r="DE8" s="7" t="s">
        <v>24</v>
      </c>
      <c r="DF8" s="7" t="s">
        <v>24</v>
      </c>
      <c r="DG8" s="7" t="s">
        <v>24</v>
      </c>
      <c r="DH8" s="7" t="s">
        <v>24</v>
      </c>
      <c r="DI8" s="7" t="s">
        <v>24</v>
      </c>
      <c r="DJ8" s="4"/>
      <c r="DK8" s="7" t="s">
        <v>24</v>
      </c>
      <c r="DL8" s="7" t="s">
        <v>24</v>
      </c>
      <c r="DM8" s="7" t="s">
        <v>24</v>
      </c>
      <c r="DN8" s="7" t="s">
        <v>25</v>
      </c>
      <c r="DO8" s="7" t="s">
        <v>24</v>
      </c>
      <c r="DP8" s="7" t="s">
        <v>24</v>
      </c>
      <c r="DQ8" s="7" t="s">
        <v>24</v>
      </c>
      <c r="DR8" s="7" t="s">
        <v>24</v>
      </c>
      <c r="DS8" s="7" t="s">
        <v>24</v>
      </c>
      <c r="DT8" s="7" t="s">
        <v>24</v>
      </c>
      <c r="DU8" s="7" t="s">
        <v>24</v>
      </c>
      <c r="DV8" s="7" t="s">
        <v>24</v>
      </c>
      <c r="DW8" s="4"/>
      <c r="DX8" s="7" t="s">
        <v>24</v>
      </c>
      <c r="DY8" s="7" t="s">
        <v>24</v>
      </c>
      <c r="DZ8" s="7" t="s">
        <v>24</v>
      </c>
      <c r="EA8" s="4"/>
      <c r="EB8" s="7" t="s">
        <v>24</v>
      </c>
      <c r="EC8" s="7" t="s">
        <v>25</v>
      </c>
      <c r="ED8" s="7" t="s">
        <v>24</v>
      </c>
      <c r="EE8" s="7" t="s">
        <v>24</v>
      </c>
      <c r="EF8" s="4"/>
      <c r="EG8" s="7" t="s">
        <v>24</v>
      </c>
      <c r="EH8" s="7" t="s">
        <v>24</v>
      </c>
      <c r="EI8" s="7" t="s">
        <v>24</v>
      </c>
      <c r="EJ8" s="7" t="s">
        <v>24</v>
      </c>
      <c r="EK8" s="7" t="s">
        <v>25</v>
      </c>
      <c r="EL8" s="7" t="s">
        <v>24</v>
      </c>
      <c r="EM8" s="7" t="s">
        <v>24</v>
      </c>
      <c r="EN8" s="7" t="s">
        <v>24</v>
      </c>
      <c r="EO8" s="7" t="s">
        <v>24</v>
      </c>
      <c r="EP8" s="7" t="s">
        <v>24</v>
      </c>
      <c r="EQ8" s="7" t="s">
        <v>24</v>
      </c>
      <c r="ER8" s="7" t="s">
        <v>24</v>
      </c>
      <c r="ES8" s="7" t="s">
        <v>24</v>
      </c>
      <c r="ET8" s="7"/>
      <c r="EU8" s="7" t="s">
        <v>24</v>
      </c>
      <c r="EV8" s="7" t="s">
        <v>24</v>
      </c>
      <c r="EW8" s="7" t="s">
        <v>24</v>
      </c>
      <c r="EX8" s="7" t="s">
        <v>24</v>
      </c>
      <c r="EY8" s="7" t="s">
        <v>24</v>
      </c>
      <c r="EZ8" s="7" t="s">
        <v>24</v>
      </c>
      <c r="FA8" s="7" t="s">
        <v>24</v>
      </c>
      <c r="FB8" s="7" t="s">
        <v>24</v>
      </c>
      <c r="FC8" s="7" t="s">
        <v>24</v>
      </c>
      <c r="FD8" s="7" t="s">
        <v>25</v>
      </c>
      <c r="FE8" s="4"/>
      <c r="FF8" s="7" t="s">
        <v>24</v>
      </c>
      <c r="FG8" s="7" t="s">
        <v>24</v>
      </c>
      <c r="FH8" s="7">
        <f t="shared" si="4"/>
        <v>56</v>
      </c>
      <c r="FI8" s="7">
        <f t="shared" si="5"/>
        <v>62</v>
      </c>
      <c r="FJ8" s="7">
        <f t="shared" si="6"/>
        <v>118</v>
      </c>
      <c r="FK8" s="7" t="s">
        <v>319</v>
      </c>
      <c r="FL8" s="7">
        <f t="shared" si="7"/>
        <v>0</v>
      </c>
      <c r="FM8" s="7">
        <f t="shared" si="8"/>
        <v>0</v>
      </c>
      <c r="FN8" s="7">
        <f t="shared" si="9"/>
        <v>0</v>
      </c>
      <c r="FO8" s="7" t="s">
        <v>25</v>
      </c>
      <c r="FP8" s="7">
        <f t="shared" si="10"/>
        <v>22</v>
      </c>
      <c r="FQ8" s="7">
        <f t="shared" si="11"/>
        <v>8</v>
      </c>
      <c r="FR8" s="7">
        <f t="shared" si="12"/>
        <v>30</v>
      </c>
      <c r="FT8" s="7" t="str">
        <f t="shared" si="13"/>
        <v/>
      </c>
      <c r="FU8" s="7" t="str">
        <f t="shared" si="14"/>
        <v/>
      </c>
      <c r="FV8" s="7" t="str">
        <f t="shared" si="15"/>
        <v/>
      </c>
      <c r="FX8" s="7" t="str">
        <f t="shared" si="16"/>
        <v/>
      </c>
      <c r="FY8" s="7" t="str">
        <f t="shared" si="17"/>
        <v/>
      </c>
      <c r="FZ8" s="7" t="str">
        <f t="shared" si="18"/>
        <v/>
      </c>
      <c r="GB8" s="7" t="str">
        <f t="shared" si="19"/>
        <v/>
      </c>
      <c r="GC8" s="7" t="str">
        <f t="shared" si="20"/>
        <v/>
      </c>
      <c r="GD8" s="7" t="str">
        <f t="shared" si="21"/>
        <v/>
      </c>
      <c r="GF8" s="7" t="str">
        <f t="shared" si="22"/>
        <v/>
      </c>
      <c r="GG8" s="7" t="str">
        <f t="shared" si="23"/>
        <v/>
      </c>
      <c r="GH8" s="7" t="str">
        <f t="shared" si="24"/>
        <v/>
      </c>
      <c r="GJ8" s="7" t="str">
        <f t="shared" si="25"/>
        <v/>
      </c>
      <c r="GK8" s="7" t="str">
        <f t="shared" si="26"/>
        <v/>
      </c>
      <c r="GL8" s="7" t="str">
        <f t="shared" si="27"/>
        <v/>
      </c>
      <c r="GM8" t="str">
        <f t="shared" si="0"/>
        <v xml:space="preserve">rack (56) her (0) brains (22)  ()  ()  ()  ()  () </v>
      </c>
      <c r="GN8" t="str">
        <f t="shared" si="1"/>
        <v xml:space="preserve">rack (62) her (0) brains (8)  ()  ()  ()  ()  () </v>
      </c>
      <c r="GO8" t="str">
        <f t="shared" si="2"/>
        <v xml:space="preserve">rack (118) her (0) brains (30)  ()  ()  ()  ()  () </v>
      </c>
      <c r="GP8" t="str">
        <f t="shared" si="28"/>
        <v xml:space="preserve">rack (56) her (0) brains (22)      </v>
      </c>
      <c r="GQ8" t="str">
        <f t="shared" si="29"/>
        <v xml:space="preserve">rack (62) her (0) brains (8)      </v>
      </c>
      <c r="GR8" t="str">
        <f t="shared" si="30"/>
        <v xml:space="preserve">rack (118) her (0) brains (30)      </v>
      </c>
      <c r="GS8" t="str">
        <f t="shared" ca="1" si="3"/>
        <v>rack</v>
      </c>
      <c r="GT8" t="str">
        <f t="shared" ca="1" si="31"/>
        <v>rack</v>
      </c>
      <c r="GU8" t="str">
        <f t="shared" ca="1" si="32"/>
        <v>rack</v>
      </c>
      <c r="GV8" t="b">
        <f t="shared" ca="1" si="33"/>
        <v>0</v>
      </c>
      <c r="GX8" s="4" t="str">
        <f ca="1">IF(ISBLANK(GS8),"",INDEX(List!$F$2:$F$103,MATCH(GS8,List!$E$2:$E$103,0)))</f>
        <v>fi</v>
      </c>
      <c r="GY8" s="4" t="str">
        <f ca="1">IF(ISBLANK(GT8),"",INDEX(List!$F$2:$F$103,MATCH(GT8,List!$E$2:$E$103,0)))</f>
        <v>fi</v>
      </c>
      <c r="GZ8" s="4" t="str">
        <f ca="1">IF(ISBLANK(GU8),"",INDEX(List!$F$2:$F$103,MATCH(GU8,List!$E$2:$E$103,0)))</f>
        <v>fi</v>
      </c>
      <c r="HB8" s="4" t="str">
        <f ca="1">IF(ISBLANK(GS8),"",INDEX(List!$G$2:$G$103,MATCH(GS8,List!$E$2:$E$103,0)))</f>
        <v>fi</v>
      </c>
      <c r="HC8" s="4" t="str">
        <f ca="1">IF(ISBLANK(GT8),"",INDEX(List!$G$2:$G$103,MATCH(GT8,List!$E$2:$E$103,0)))</f>
        <v>fi</v>
      </c>
      <c r="HD8" s="4" t="str">
        <f ca="1">IF(ISBLANK(GU8),"",INDEX(List!$G$2:$G$103,MATCH(GU8,List!$E$2:$E$103,0)))</f>
        <v>fi</v>
      </c>
      <c r="HF8" s="4" t="str">
        <f ca="1">IF(ISBLANK(GS8),"",INDEX(List!$H$2:$H$103,MATCH(GS8,List!$E$2:$E$103,0)))</f>
        <v>fi</v>
      </c>
      <c r="HG8" s="4" t="str">
        <f ca="1">IF(ISBLANK(GT8),"",INDEX(List!$H$2:$H$103,MATCH(GT8,List!$E$2:$E$103,0)))</f>
        <v>fi</v>
      </c>
      <c r="HH8" s="4" t="str">
        <f ca="1">IF(ISBLANK(GU8),"",INDEX(List!$H$2:$H$103,MATCH(GU8,List!$E$2:$E$103,0)))</f>
        <v>fi</v>
      </c>
      <c r="HJ8" s="4" t="str">
        <f ca="1">IF(ISBLANK(GS8),"",INDEX(List!$I$2:$I$103,MATCH(GS8,List!$E$2:$E$103,0)))</f>
        <v>fi</v>
      </c>
      <c r="HK8" s="4" t="str">
        <f ca="1">IF(ISBLANK(GT8),"",INDEX(List!$I$2:$I$103,MATCH(GT8,List!$E$2:$E$103,0)))</f>
        <v>fi</v>
      </c>
      <c r="HL8" s="4" t="str">
        <f ca="1">IF(ISBLANK(GU8),"",INDEX(List!$I$2:$I$103,MATCH(GU8,List!$E$2:$E$103,0)))</f>
        <v>fi</v>
      </c>
    </row>
    <row r="9" spans="1:220">
      <c r="A9" s="5">
        <v>4</v>
      </c>
      <c r="B9" s="5">
        <v>34</v>
      </c>
      <c r="C9" s="5">
        <v>7</v>
      </c>
      <c r="D9" s="5">
        <v>31</v>
      </c>
      <c r="E9" s="5">
        <v>3</v>
      </c>
      <c r="F9" s="5">
        <v>3</v>
      </c>
      <c r="G9" s="6" t="s">
        <v>26</v>
      </c>
      <c r="H9" t="s">
        <v>29</v>
      </c>
      <c r="I9" t="s">
        <v>27</v>
      </c>
      <c r="J9" s="7" t="s">
        <v>27</v>
      </c>
      <c r="K9" s="7" t="s">
        <v>27</v>
      </c>
      <c r="L9" s="7" t="s">
        <v>29</v>
      </c>
      <c r="M9" s="7" t="s">
        <v>27</v>
      </c>
      <c r="N9" s="7" t="s">
        <v>27</v>
      </c>
      <c r="O9" s="7" t="s">
        <v>27</v>
      </c>
      <c r="P9" s="7" t="s">
        <v>27</v>
      </c>
      <c r="Q9" s="7" t="s">
        <v>27</v>
      </c>
      <c r="R9" s="7" t="s">
        <v>27</v>
      </c>
      <c r="S9" s="7" t="s">
        <v>27</v>
      </c>
      <c r="T9" s="7" t="s">
        <v>27</v>
      </c>
      <c r="U9" s="7" t="s">
        <v>27</v>
      </c>
      <c r="V9" s="7" t="s">
        <v>29</v>
      </c>
      <c r="W9" s="7" t="s">
        <v>27</v>
      </c>
      <c r="X9" s="7" t="s">
        <v>27</v>
      </c>
      <c r="Y9" s="7" t="s">
        <v>29</v>
      </c>
      <c r="Z9" s="7" t="s">
        <v>27</v>
      </c>
      <c r="AA9" s="7" t="s">
        <v>27</v>
      </c>
      <c r="AB9" s="7" t="s">
        <v>29</v>
      </c>
      <c r="AC9" s="7" t="s">
        <v>29</v>
      </c>
      <c r="AD9" s="7" t="s">
        <v>27</v>
      </c>
      <c r="AE9" s="7" t="s">
        <v>29</v>
      </c>
      <c r="AF9" s="7" t="s">
        <v>29</v>
      </c>
      <c r="AG9" s="7" t="s">
        <v>29</v>
      </c>
      <c r="AH9" s="7" t="s">
        <v>27</v>
      </c>
      <c r="AI9" s="7" t="s">
        <v>27</v>
      </c>
      <c r="AJ9" s="7" t="s">
        <v>27</v>
      </c>
      <c r="AK9" s="7" t="s">
        <v>27</v>
      </c>
      <c r="AL9" s="7" t="s">
        <v>27</v>
      </c>
      <c r="AM9" s="7" t="s">
        <v>27</v>
      </c>
      <c r="AN9" s="7" t="s">
        <v>27</v>
      </c>
      <c r="AO9" s="7" t="s">
        <v>27</v>
      </c>
      <c r="AP9" s="7" t="s">
        <v>27</v>
      </c>
      <c r="AQ9" s="7" t="s">
        <v>28</v>
      </c>
      <c r="AR9" s="7" t="s">
        <v>27</v>
      </c>
      <c r="AS9" s="7" t="s">
        <v>27</v>
      </c>
      <c r="AT9" s="7" t="s">
        <v>27</v>
      </c>
      <c r="AU9" s="7" t="s">
        <v>27</v>
      </c>
      <c r="AV9" s="7" t="s">
        <v>30</v>
      </c>
      <c r="AW9" s="7" t="s">
        <v>27</v>
      </c>
      <c r="AX9" s="7" t="s">
        <v>27</v>
      </c>
      <c r="AY9" s="7" t="s">
        <v>27</v>
      </c>
      <c r="AZ9" s="7" t="s">
        <v>27</v>
      </c>
      <c r="BA9" s="7" t="s">
        <v>27</v>
      </c>
      <c r="BB9" s="7" t="s">
        <v>27</v>
      </c>
      <c r="BC9" s="7" t="s">
        <v>27</v>
      </c>
      <c r="BD9" s="7" t="s">
        <v>27</v>
      </c>
      <c r="BE9" s="7" t="s">
        <v>30</v>
      </c>
      <c r="BF9" s="7" t="s">
        <v>27</v>
      </c>
      <c r="BG9" s="7" t="s">
        <v>27</v>
      </c>
      <c r="BH9" s="7" t="s">
        <v>27</v>
      </c>
      <c r="BI9" s="7" t="s">
        <v>27</v>
      </c>
      <c r="BJ9" s="7" t="s">
        <v>27</v>
      </c>
      <c r="BK9" s="7" t="s">
        <v>27</v>
      </c>
      <c r="BL9" s="7" t="s">
        <v>27</v>
      </c>
      <c r="BM9" s="7" t="s">
        <v>27</v>
      </c>
      <c r="BN9" s="7" t="s">
        <v>27</v>
      </c>
      <c r="BO9" s="7" t="s">
        <v>27</v>
      </c>
      <c r="BP9" s="7" t="s">
        <v>27</v>
      </c>
      <c r="BQ9" s="7" t="s">
        <v>27</v>
      </c>
      <c r="BR9" s="7" t="s">
        <v>27</v>
      </c>
      <c r="BS9" s="7" t="s">
        <v>27</v>
      </c>
      <c r="BT9" s="7" t="s">
        <v>29</v>
      </c>
      <c r="BU9" s="7" t="s">
        <v>27</v>
      </c>
      <c r="BV9" s="7" t="s">
        <v>29</v>
      </c>
      <c r="BW9" s="7" t="s">
        <v>27</v>
      </c>
      <c r="BX9" s="7" t="s">
        <v>30</v>
      </c>
      <c r="BY9" s="7" t="s">
        <v>27</v>
      </c>
      <c r="BZ9" s="7" t="s">
        <v>27</v>
      </c>
      <c r="CA9" s="7" t="s">
        <v>29</v>
      </c>
      <c r="CB9" s="7" t="s">
        <v>29</v>
      </c>
      <c r="CC9" s="7" t="s">
        <v>29</v>
      </c>
      <c r="CD9" s="7" t="s">
        <v>27</v>
      </c>
      <c r="CE9" s="7" t="s">
        <v>27</v>
      </c>
      <c r="CF9" s="7" t="s">
        <v>29</v>
      </c>
      <c r="CG9" s="7" t="s">
        <v>29</v>
      </c>
      <c r="CH9" s="4" t="s">
        <v>27</v>
      </c>
      <c r="CI9" s="4" t="s">
        <v>27</v>
      </c>
      <c r="CJ9" s="7" t="s">
        <v>27</v>
      </c>
      <c r="CK9" s="7" t="s">
        <v>27</v>
      </c>
      <c r="CL9" s="7" t="s">
        <v>27</v>
      </c>
      <c r="CM9" s="7" t="s">
        <v>28</v>
      </c>
      <c r="CN9" s="7" t="s">
        <v>29</v>
      </c>
      <c r="CO9" s="7" t="s">
        <v>27</v>
      </c>
      <c r="CP9" s="7" t="s">
        <v>27</v>
      </c>
      <c r="CQ9" s="7" t="s">
        <v>27</v>
      </c>
      <c r="CR9" s="7" t="s">
        <v>30</v>
      </c>
      <c r="CS9" s="7" t="s">
        <v>27</v>
      </c>
      <c r="CT9" s="7" t="s">
        <v>27</v>
      </c>
      <c r="CU9" s="7" t="s">
        <v>27</v>
      </c>
      <c r="CV9" s="7" t="s">
        <v>27</v>
      </c>
      <c r="CW9" s="4"/>
      <c r="CX9" s="7" t="s">
        <v>27</v>
      </c>
      <c r="CY9" s="7" t="s">
        <v>27</v>
      </c>
      <c r="CZ9" s="7" t="s">
        <v>27</v>
      </c>
      <c r="DA9" s="7" t="s">
        <v>27</v>
      </c>
      <c r="DB9" s="7" t="s">
        <v>27</v>
      </c>
      <c r="DC9" s="7" t="s">
        <v>27</v>
      </c>
      <c r="DD9" s="7" t="s">
        <v>27</v>
      </c>
      <c r="DE9" s="7" t="s">
        <v>27</v>
      </c>
      <c r="DF9" s="7" t="s">
        <v>27</v>
      </c>
      <c r="DG9" s="7" t="s">
        <v>27</v>
      </c>
      <c r="DH9" s="7" t="s">
        <v>27</v>
      </c>
      <c r="DI9" s="7" t="s">
        <v>27</v>
      </c>
      <c r="DJ9" s="7" t="s">
        <v>27</v>
      </c>
      <c r="DK9" s="7" t="s">
        <v>27</v>
      </c>
      <c r="DL9" s="7" t="s">
        <v>28</v>
      </c>
      <c r="DM9" s="7" t="s">
        <v>27</v>
      </c>
      <c r="DN9" s="7" t="s">
        <v>29</v>
      </c>
      <c r="DO9" s="7" t="s">
        <v>29</v>
      </c>
      <c r="DP9" s="7" t="s">
        <v>27</v>
      </c>
      <c r="DQ9" s="7" t="s">
        <v>27</v>
      </c>
      <c r="DR9" s="7" t="s">
        <v>27</v>
      </c>
      <c r="DS9" s="7" t="s">
        <v>29</v>
      </c>
      <c r="DT9" s="7" t="s">
        <v>30</v>
      </c>
      <c r="DU9" s="7" t="s">
        <v>30</v>
      </c>
      <c r="DV9" s="7" t="s">
        <v>29</v>
      </c>
      <c r="DW9" s="4"/>
      <c r="DX9" s="4"/>
      <c r="DY9" s="7" t="s">
        <v>29</v>
      </c>
      <c r="DZ9" s="7" t="s">
        <v>27</v>
      </c>
      <c r="EA9" s="7" t="s">
        <v>29</v>
      </c>
      <c r="EB9" s="7" t="s">
        <v>27</v>
      </c>
      <c r="EC9" s="7" t="s">
        <v>27</v>
      </c>
      <c r="ED9" s="7" t="s">
        <v>27</v>
      </c>
      <c r="EE9" s="7" t="s">
        <v>27</v>
      </c>
      <c r="EF9" s="4"/>
      <c r="EG9" s="7" t="s">
        <v>27</v>
      </c>
      <c r="EH9" s="7" t="s">
        <v>30</v>
      </c>
      <c r="EI9" s="7" t="s">
        <v>29</v>
      </c>
      <c r="EJ9" s="7" t="s">
        <v>27</v>
      </c>
      <c r="EK9" s="7" t="s">
        <v>29</v>
      </c>
      <c r="EL9" s="7" t="s">
        <v>27</v>
      </c>
      <c r="EM9" s="7" t="s">
        <v>27</v>
      </c>
      <c r="EN9" s="7" t="s">
        <v>27</v>
      </c>
      <c r="EO9" s="7" t="s">
        <v>27</v>
      </c>
      <c r="EP9" s="7" t="s">
        <v>27</v>
      </c>
      <c r="EQ9" s="7" t="s">
        <v>27</v>
      </c>
      <c r="ER9" s="7" t="s">
        <v>27</v>
      </c>
      <c r="ES9" s="7" t="s">
        <v>27</v>
      </c>
      <c r="ET9" s="7" t="s">
        <v>29</v>
      </c>
      <c r="EU9" s="7" t="s">
        <v>27</v>
      </c>
      <c r="EV9" s="7" t="s">
        <v>27</v>
      </c>
      <c r="EW9" s="7" t="s">
        <v>27</v>
      </c>
      <c r="EX9" s="7" t="s">
        <v>30</v>
      </c>
      <c r="EY9" s="7" t="s">
        <v>27</v>
      </c>
      <c r="EZ9" s="7" t="s">
        <v>29</v>
      </c>
      <c r="FA9" s="7" t="s">
        <v>29</v>
      </c>
      <c r="FB9" s="7" t="s">
        <v>27</v>
      </c>
      <c r="FC9" s="7" t="s">
        <v>27</v>
      </c>
      <c r="FD9" s="7" t="s">
        <v>27</v>
      </c>
      <c r="FE9" s="7" t="s">
        <v>27</v>
      </c>
      <c r="FF9" s="7" t="s">
        <v>27</v>
      </c>
      <c r="FG9" s="7" t="s">
        <v>29</v>
      </c>
      <c r="FH9" s="7">
        <f t="shared" si="4"/>
        <v>16</v>
      </c>
      <c r="FI9" s="7">
        <f t="shared" si="5"/>
        <v>12</v>
      </c>
      <c r="FJ9" s="7">
        <f t="shared" si="6"/>
        <v>28</v>
      </c>
      <c r="FK9" s="7" t="s">
        <v>30</v>
      </c>
      <c r="FL9" s="7">
        <f t="shared" si="7"/>
        <v>3</v>
      </c>
      <c r="FM9" s="7">
        <f t="shared" si="8"/>
        <v>5</v>
      </c>
      <c r="FN9" s="7">
        <f t="shared" si="9"/>
        <v>8</v>
      </c>
      <c r="FO9" s="7" t="s">
        <v>27</v>
      </c>
      <c r="FP9" s="7">
        <f t="shared" si="10"/>
        <v>58</v>
      </c>
      <c r="FQ9" s="7">
        <f t="shared" si="11"/>
        <v>54</v>
      </c>
      <c r="FR9" s="7">
        <f t="shared" si="12"/>
        <v>112</v>
      </c>
      <c r="FS9" s="7" t="s">
        <v>308</v>
      </c>
      <c r="FT9" s="7">
        <f t="shared" si="13"/>
        <v>0</v>
      </c>
      <c r="FU9" s="7">
        <f t="shared" si="14"/>
        <v>0</v>
      </c>
      <c r="FV9" s="7">
        <f t="shared" si="15"/>
        <v>0</v>
      </c>
      <c r="FW9" s="7" t="s">
        <v>28</v>
      </c>
      <c r="FX9" s="7">
        <f t="shared" si="16"/>
        <v>1</v>
      </c>
      <c r="FY9" s="7">
        <f t="shared" si="17"/>
        <v>2</v>
      </c>
      <c r="FZ9" s="7">
        <f t="shared" si="18"/>
        <v>3</v>
      </c>
      <c r="GB9" s="7" t="str">
        <f t="shared" si="19"/>
        <v/>
      </c>
      <c r="GC9" s="7" t="str">
        <f t="shared" si="20"/>
        <v/>
      </c>
      <c r="GD9" s="7" t="str">
        <f t="shared" si="21"/>
        <v/>
      </c>
      <c r="GF9" s="7" t="str">
        <f t="shared" si="22"/>
        <v/>
      </c>
      <c r="GG9" s="7" t="str">
        <f t="shared" si="23"/>
        <v/>
      </c>
      <c r="GH9" s="7" t="str">
        <f t="shared" si="24"/>
        <v/>
      </c>
      <c r="GJ9" s="7" t="str">
        <f t="shared" si="25"/>
        <v/>
      </c>
      <c r="GK9" s="7" t="str">
        <f t="shared" si="26"/>
        <v/>
      </c>
      <c r="GL9" s="7" t="str">
        <f t="shared" si="27"/>
        <v/>
      </c>
      <c r="GM9" t="str">
        <f t="shared" si="0"/>
        <v xml:space="preserve">wash (16) dirty (3) linen (58) in (0) public (1)  ()  ()  () </v>
      </c>
      <c r="GN9" t="str">
        <f t="shared" si="1"/>
        <v xml:space="preserve">wash (12) dirty (5) linen (54) in (0) public (2)  ()  ()  () </v>
      </c>
      <c r="GO9" t="str">
        <f t="shared" si="2"/>
        <v xml:space="preserve">wash (28) dirty (8) linen (112) in (0) public (3)  ()  ()  () </v>
      </c>
      <c r="GP9" t="str">
        <f t="shared" si="28"/>
        <v xml:space="preserve">wash (16) dirty (3) linen (58) in (0) public (1)    </v>
      </c>
      <c r="GQ9" t="str">
        <f t="shared" si="29"/>
        <v xml:space="preserve">wash (12) dirty (5) linen (54) in (0) public (2)    </v>
      </c>
      <c r="GR9" t="str">
        <f t="shared" si="30"/>
        <v xml:space="preserve">wash (28) dirty (8) linen (112) in (0) public (3)    </v>
      </c>
      <c r="GS9" t="str">
        <f t="shared" ca="1" si="3"/>
        <v>linen</v>
      </c>
      <c r="GT9" t="str">
        <f t="shared" ca="1" si="31"/>
        <v>linen</v>
      </c>
      <c r="GU9" t="str">
        <f t="shared" ca="1" si="32"/>
        <v>linen</v>
      </c>
      <c r="GV9" t="b">
        <f t="shared" ca="1" si="33"/>
        <v>0</v>
      </c>
      <c r="GX9" s="4" t="str">
        <f ca="1">IF(ISBLANK(GS9),"",INDEX(List!$F$2:$F$103,MATCH(GS9,List!$E$2:$E$103,0)))</f>
        <v>fs</v>
      </c>
      <c r="GY9" s="4" t="str">
        <f ca="1">IF(ISBLANK(GT9),"",INDEX(List!$F$2:$F$103,MATCH(GT9,List!$E$2:$E$103,0)))</f>
        <v>fs</v>
      </c>
      <c r="GZ9" s="4" t="str">
        <f ca="1">IF(ISBLANK(GU9),"",INDEX(List!$F$2:$F$103,MATCH(GU9,List!$E$2:$E$103,0)))</f>
        <v>fs</v>
      </c>
      <c r="HB9" s="4" t="str">
        <f ca="1">IF(ISBLANK(GS9),"",INDEX(List!$G$2:$G$103,MATCH(GS9,List!$E$2:$E$103,0)))</f>
        <v>f</v>
      </c>
      <c r="HC9" s="4" t="str">
        <f ca="1">IF(ISBLANK(GT9),"",INDEX(List!$G$2:$G$103,MATCH(GT9,List!$E$2:$E$103,0)))</f>
        <v>f</v>
      </c>
      <c r="HD9" s="4" t="str">
        <f ca="1">IF(ISBLANK(GU9),"",INDEX(List!$G$2:$G$103,MATCH(GU9,List!$E$2:$E$103,0)))</f>
        <v>f</v>
      </c>
      <c r="HF9" s="4" t="str">
        <f ca="1">IF(ISBLANK(GS9),"",INDEX(List!$H$2:$H$103,MATCH(GS9,List!$E$2:$E$103,0)))</f>
        <v>fs</v>
      </c>
      <c r="HG9" s="4" t="str">
        <f ca="1">IF(ISBLANK(GT9),"",INDEX(List!$H$2:$H$103,MATCH(GT9,List!$E$2:$E$103,0)))</f>
        <v>fs</v>
      </c>
      <c r="HH9" s="4" t="str">
        <f ca="1">IF(ISBLANK(GU9),"",INDEX(List!$H$2:$H$103,MATCH(GU9,List!$E$2:$E$103,0)))</f>
        <v>fs</v>
      </c>
      <c r="HJ9" s="4" t="str">
        <f ca="1">IF(ISBLANK(GS9),"",INDEX(List!$I$2:$I$103,MATCH(GS9,List!$E$2:$E$103,0)))</f>
        <v>f</v>
      </c>
      <c r="HK9" s="4" t="str">
        <f ca="1">IF(ISBLANK(GT9),"",INDEX(List!$I$2:$I$103,MATCH(GT9,List!$E$2:$E$103,0)))</f>
        <v>f</v>
      </c>
      <c r="HL9" s="4" t="str">
        <f ca="1">IF(ISBLANK(GU9),"",INDEX(List!$I$2:$I$103,MATCH(GU9,List!$E$2:$E$103,0)))</f>
        <v>f</v>
      </c>
    </row>
    <row r="10" spans="1:220">
      <c r="A10" s="5">
        <v>5</v>
      </c>
      <c r="B10" s="5">
        <v>23</v>
      </c>
      <c r="C10" s="5">
        <v>8</v>
      </c>
      <c r="D10" s="5">
        <v>1</v>
      </c>
      <c r="E10" s="5">
        <v>1</v>
      </c>
      <c r="F10" s="5">
        <v>30</v>
      </c>
      <c r="G10" s="6" t="s">
        <v>31</v>
      </c>
      <c r="H10" t="s">
        <v>32</v>
      </c>
      <c r="I10" t="s">
        <v>32</v>
      </c>
      <c r="J10" s="7" t="s">
        <v>33</v>
      </c>
      <c r="K10" s="7" t="s">
        <v>32</v>
      </c>
      <c r="L10" s="7" t="s">
        <v>33</v>
      </c>
      <c r="M10" s="7" t="s">
        <v>32</v>
      </c>
      <c r="N10" s="7" t="s">
        <v>32</v>
      </c>
      <c r="O10" s="7" t="s">
        <v>32</v>
      </c>
      <c r="P10" s="7" t="s">
        <v>33</v>
      </c>
      <c r="Q10" s="7" t="s">
        <v>33</v>
      </c>
      <c r="R10" s="7" t="s">
        <v>32</v>
      </c>
      <c r="S10" s="7" t="s">
        <v>32</v>
      </c>
      <c r="T10" s="7" t="s">
        <v>32</v>
      </c>
      <c r="U10" s="7" t="s">
        <v>33</v>
      </c>
      <c r="V10" s="7" t="s">
        <v>32</v>
      </c>
      <c r="W10" s="7" t="s">
        <v>33</v>
      </c>
      <c r="X10" s="7" t="s">
        <v>32</v>
      </c>
      <c r="Y10" s="7" t="s">
        <v>32</v>
      </c>
      <c r="Z10" s="7" t="s">
        <v>32</v>
      </c>
      <c r="AA10" s="7" t="s">
        <v>32</v>
      </c>
      <c r="AC10" s="7" t="s">
        <v>32</v>
      </c>
      <c r="AD10" s="7" t="s">
        <v>32</v>
      </c>
      <c r="AE10" s="7" t="s">
        <v>32</v>
      </c>
      <c r="AF10" s="7" t="s">
        <v>33</v>
      </c>
      <c r="AI10" s="7" t="s">
        <v>32</v>
      </c>
      <c r="AJ10" s="7" t="s">
        <v>32</v>
      </c>
      <c r="AK10" s="7" t="s">
        <v>33</v>
      </c>
      <c r="AL10" s="7" t="s">
        <v>32</v>
      </c>
      <c r="AM10" s="7" t="s">
        <v>32</v>
      </c>
      <c r="AN10" s="7" t="s">
        <v>32</v>
      </c>
      <c r="AO10" s="7" t="s">
        <v>32</v>
      </c>
      <c r="AP10" s="7" t="s">
        <v>33</v>
      </c>
      <c r="AQ10" s="7" t="s">
        <v>32</v>
      </c>
      <c r="AR10" s="7" t="s">
        <v>33</v>
      </c>
      <c r="AS10" s="7" t="s">
        <v>32</v>
      </c>
      <c r="AT10" s="7" t="s">
        <v>32</v>
      </c>
      <c r="AU10" s="7" t="s">
        <v>32</v>
      </c>
      <c r="AV10" s="7" t="s">
        <v>32</v>
      </c>
      <c r="AW10" s="7" t="s">
        <v>33</v>
      </c>
      <c r="AX10" s="7" t="s">
        <v>32</v>
      </c>
      <c r="AY10" s="7" t="s">
        <v>33</v>
      </c>
      <c r="AZ10" s="7" t="s">
        <v>33</v>
      </c>
      <c r="BA10" s="7" t="s">
        <v>33</v>
      </c>
      <c r="BB10" s="7" t="s">
        <v>32</v>
      </c>
      <c r="BC10" s="7" t="s">
        <v>32</v>
      </c>
      <c r="BD10" s="7" t="s">
        <v>32</v>
      </c>
      <c r="BE10" s="7" t="s">
        <v>32</v>
      </c>
      <c r="BF10" s="7" t="s">
        <v>32</v>
      </c>
      <c r="BG10" s="7" t="s">
        <v>32</v>
      </c>
      <c r="BH10" s="7" t="s">
        <v>33</v>
      </c>
      <c r="BI10" s="7" t="s">
        <v>32</v>
      </c>
      <c r="BJ10" s="7" t="s">
        <v>32</v>
      </c>
      <c r="BK10" s="7" t="s">
        <v>32</v>
      </c>
      <c r="BL10" s="7" t="s">
        <v>32</v>
      </c>
      <c r="BM10" s="7" t="s">
        <v>32</v>
      </c>
      <c r="BN10" s="7" t="s">
        <v>32</v>
      </c>
      <c r="BO10" s="7" t="s">
        <v>32</v>
      </c>
      <c r="BP10" s="7" t="s">
        <v>33</v>
      </c>
      <c r="BQ10" s="7" t="s">
        <v>33</v>
      </c>
      <c r="BR10" s="7" t="s">
        <v>32</v>
      </c>
      <c r="BS10" s="7" t="s">
        <v>32</v>
      </c>
      <c r="BT10" s="7" t="s">
        <v>32</v>
      </c>
      <c r="BU10" s="7" t="s">
        <v>32</v>
      </c>
      <c r="BV10" s="7" t="s">
        <v>32</v>
      </c>
      <c r="BW10" s="7" t="s">
        <v>32</v>
      </c>
      <c r="BX10" s="7" t="s">
        <v>32</v>
      </c>
      <c r="BY10" s="7" t="s">
        <v>33</v>
      </c>
      <c r="BZ10" s="7" t="s">
        <v>33</v>
      </c>
      <c r="CA10" s="7" t="s">
        <v>33</v>
      </c>
      <c r="CB10" s="7" t="s">
        <v>32</v>
      </c>
      <c r="CC10" s="7" t="s">
        <v>32</v>
      </c>
      <c r="CD10" s="7" t="s">
        <v>33</v>
      </c>
      <c r="CE10" s="7" t="s">
        <v>33</v>
      </c>
      <c r="CF10" s="7" t="s">
        <v>32</v>
      </c>
      <c r="CG10" s="7" t="s">
        <v>32</v>
      </c>
      <c r="CH10" s="4"/>
      <c r="CI10" s="4" t="s">
        <v>32</v>
      </c>
      <c r="CJ10" s="7" t="s">
        <v>32</v>
      </c>
      <c r="CK10" s="7" t="s">
        <v>32</v>
      </c>
      <c r="CL10" s="7" t="s">
        <v>33</v>
      </c>
      <c r="CM10" s="7" t="s">
        <v>33</v>
      </c>
      <c r="CN10" s="7" t="s">
        <v>33</v>
      </c>
      <c r="CO10" s="7" t="s">
        <v>33</v>
      </c>
      <c r="CP10" s="4"/>
      <c r="CQ10" s="4"/>
      <c r="CR10" s="4"/>
      <c r="CS10" s="4"/>
      <c r="CT10" s="4"/>
      <c r="CU10" s="4"/>
      <c r="CV10" s="8"/>
      <c r="CW10" s="4"/>
      <c r="CX10" s="4"/>
      <c r="CY10" s="4"/>
      <c r="CZ10" s="7"/>
      <c r="DA10" s="7" t="s">
        <v>32</v>
      </c>
      <c r="DB10" s="4"/>
      <c r="DC10" s="4"/>
      <c r="DD10" s="4" t="s">
        <v>32</v>
      </c>
      <c r="DE10" s="4"/>
      <c r="DF10" s="4"/>
      <c r="DG10" s="7" t="s">
        <v>32</v>
      </c>
      <c r="DH10" s="4"/>
      <c r="DI10" s="4"/>
      <c r="DJ10" s="4"/>
      <c r="DK10" s="4"/>
      <c r="DL10" s="4"/>
      <c r="DM10" s="4" t="s">
        <v>32</v>
      </c>
      <c r="DN10" s="4"/>
      <c r="DO10" s="7" t="s">
        <v>32</v>
      </c>
      <c r="DP10" s="4"/>
      <c r="DQ10" s="4"/>
      <c r="DR10" s="4" t="s">
        <v>32</v>
      </c>
      <c r="DS10" s="7" t="s">
        <v>32</v>
      </c>
      <c r="DT10" s="7" t="s">
        <v>32</v>
      </c>
      <c r="DU10" s="4"/>
      <c r="DV10" s="4" t="s">
        <v>33</v>
      </c>
      <c r="DW10" s="4"/>
      <c r="DX10" s="4"/>
      <c r="DY10" s="7" t="s">
        <v>32</v>
      </c>
      <c r="DZ10" s="4" t="s">
        <v>33</v>
      </c>
      <c r="EA10" s="4" t="s">
        <v>32</v>
      </c>
      <c r="EB10" s="4"/>
      <c r="EC10" s="4"/>
      <c r="ED10" s="7" t="s">
        <v>32</v>
      </c>
      <c r="EE10" s="7" t="s">
        <v>32</v>
      </c>
      <c r="EF10" s="4"/>
      <c r="EG10" s="7"/>
      <c r="EH10" s="7" t="s">
        <v>32</v>
      </c>
      <c r="EI10" s="7" t="s">
        <v>33</v>
      </c>
      <c r="EJ10" s="7" t="s">
        <v>33</v>
      </c>
      <c r="EK10" s="7" t="s">
        <v>33</v>
      </c>
      <c r="EL10" s="7" t="s">
        <v>33</v>
      </c>
      <c r="EM10" s="7" t="s">
        <v>32</v>
      </c>
      <c r="EN10" s="7" t="s">
        <v>33</v>
      </c>
      <c r="EO10" s="7" t="s">
        <v>33</v>
      </c>
      <c r="EP10" s="7" t="s">
        <v>32</v>
      </c>
      <c r="EQ10" s="7" t="s">
        <v>33</v>
      </c>
      <c r="ER10" s="7" t="s">
        <v>32</v>
      </c>
      <c r="ES10" s="7" t="s">
        <v>33</v>
      </c>
      <c r="ET10" s="4"/>
      <c r="EU10" s="4"/>
      <c r="EV10" s="4"/>
      <c r="EW10" s="4"/>
      <c r="EX10" s="4"/>
      <c r="EY10" s="4" t="s">
        <v>32</v>
      </c>
      <c r="EZ10" s="4"/>
      <c r="FA10" s="4"/>
      <c r="FB10" s="4" t="s">
        <v>32</v>
      </c>
      <c r="FC10" s="4"/>
      <c r="FD10" s="4"/>
      <c r="FE10" s="4"/>
      <c r="FF10" s="4"/>
      <c r="FG10" s="7" t="s">
        <v>32</v>
      </c>
      <c r="FH10" s="7">
        <f t="shared" si="4"/>
        <v>53</v>
      </c>
      <c r="FI10" s="7">
        <f t="shared" si="5"/>
        <v>21</v>
      </c>
      <c r="FJ10" s="7">
        <f t="shared" si="6"/>
        <v>74</v>
      </c>
      <c r="FK10" s="7" t="s">
        <v>309</v>
      </c>
      <c r="FL10" s="7">
        <f t="shared" si="7"/>
        <v>0</v>
      </c>
      <c r="FM10" s="7">
        <f t="shared" si="8"/>
        <v>0</v>
      </c>
      <c r="FN10" s="7">
        <f t="shared" si="9"/>
        <v>0</v>
      </c>
      <c r="FO10" s="7" t="s">
        <v>305</v>
      </c>
      <c r="FP10" s="7">
        <f t="shared" si="10"/>
        <v>0</v>
      </c>
      <c r="FQ10" s="7">
        <f t="shared" si="11"/>
        <v>0</v>
      </c>
      <c r="FR10" s="7">
        <f t="shared" si="12"/>
        <v>0</v>
      </c>
      <c r="FS10" s="7" t="s">
        <v>33</v>
      </c>
      <c r="FT10" s="7">
        <f t="shared" si="13"/>
        <v>22</v>
      </c>
      <c r="FU10" s="7">
        <f t="shared" si="14"/>
        <v>14</v>
      </c>
      <c r="FV10" s="7">
        <f t="shared" si="15"/>
        <v>36</v>
      </c>
      <c r="FX10" s="7" t="str">
        <f t="shared" si="16"/>
        <v/>
      </c>
      <c r="FY10" s="7" t="str">
        <f t="shared" si="17"/>
        <v/>
      </c>
      <c r="FZ10" s="7" t="str">
        <f t="shared" si="18"/>
        <v/>
      </c>
      <c r="GB10" s="7" t="str">
        <f t="shared" si="19"/>
        <v/>
      </c>
      <c r="GC10" s="7" t="str">
        <f t="shared" si="20"/>
        <v/>
      </c>
      <c r="GD10" s="7" t="str">
        <f t="shared" si="21"/>
        <v/>
      </c>
      <c r="GF10" s="7" t="str">
        <f t="shared" si="22"/>
        <v/>
      </c>
      <c r="GG10" s="7" t="str">
        <f t="shared" si="23"/>
        <v/>
      </c>
      <c r="GH10" s="7" t="str">
        <f t="shared" si="24"/>
        <v/>
      </c>
      <c r="GJ10" s="7" t="str">
        <f t="shared" si="25"/>
        <v/>
      </c>
      <c r="GK10" s="7" t="str">
        <f t="shared" si="26"/>
        <v/>
      </c>
      <c r="GL10" s="7" t="str">
        <f t="shared" si="27"/>
        <v/>
      </c>
      <c r="GM10" t="str">
        <f t="shared" si="0"/>
        <v xml:space="preserve">hair (53) of (0) the (0) dog (22)  ()  ()  ()  () </v>
      </c>
      <c r="GN10" t="str">
        <f t="shared" si="1"/>
        <v xml:space="preserve">hair (21) of (0) the (0) dog (14)  ()  ()  ()  () </v>
      </c>
      <c r="GO10" t="str">
        <f t="shared" si="2"/>
        <v xml:space="preserve">hair (74) of (0) the (0) dog (36)  ()  ()  ()  () </v>
      </c>
      <c r="GP10" t="str">
        <f t="shared" si="28"/>
        <v xml:space="preserve">hair (53) of (0) the (0) dog (22)     </v>
      </c>
      <c r="GQ10" t="str">
        <f t="shared" si="29"/>
        <v xml:space="preserve">hair (21) of (0) the (0) dog (14)     </v>
      </c>
      <c r="GR10" t="str">
        <f t="shared" si="30"/>
        <v xml:space="preserve">hair (74) of (0) the (0) dog (36)     </v>
      </c>
      <c r="GS10" t="str">
        <f t="shared" ca="1" si="3"/>
        <v>hair</v>
      </c>
      <c r="GT10" t="str">
        <f t="shared" ca="1" si="31"/>
        <v>hair</v>
      </c>
      <c r="GU10" t="str">
        <f t="shared" ca="1" si="32"/>
        <v>hair</v>
      </c>
      <c r="GV10" t="b">
        <f t="shared" ca="1" si="33"/>
        <v>0</v>
      </c>
      <c r="GX10" s="4" t="str">
        <f ca="1">IF(ISBLANK(GS10),"",INDEX(List!$F$2:$F$103,MATCH(GS10,List!$E$2:$E$103,0)))</f>
        <v>fil</v>
      </c>
      <c r="GY10" s="4" t="str">
        <f ca="1">IF(ISBLANK(GT10),"",INDEX(List!$F$2:$F$103,MATCH(GT10,List!$E$2:$E$103,0)))</f>
        <v>fil</v>
      </c>
      <c r="GZ10" s="4" t="str">
        <f ca="1">IF(ISBLANK(GU10),"",INDEX(List!$F$2:$F$103,MATCH(GU10,List!$E$2:$E$103,0)))</f>
        <v>fil</v>
      </c>
      <c r="HB10" s="4" t="str">
        <f ca="1">IF(ISBLANK(GS10),"",INDEX(List!$G$2:$G$103,MATCH(GS10,List!$E$2:$E$103,0)))</f>
        <v>il</v>
      </c>
      <c r="HC10" s="4" t="str">
        <f ca="1">IF(ISBLANK(GT10),"",INDEX(List!$G$2:$G$103,MATCH(GT10,List!$E$2:$E$103,0)))</f>
        <v>il</v>
      </c>
      <c r="HD10" s="4" t="str">
        <f ca="1">IF(ISBLANK(GU10),"",INDEX(List!$G$2:$G$103,MATCH(GU10,List!$E$2:$E$103,0)))</f>
        <v>il</v>
      </c>
      <c r="HF10" s="4" t="str">
        <f ca="1">IF(ISBLANK(GS10),"",INDEX(List!$H$2:$H$103,MATCH(GS10,List!$E$2:$E$103,0)))</f>
        <v>il</v>
      </c>
      <c r="HG10" s="4" t="str">
        <f ca="1">IF(ISBLANK(GT10),"",INDEX(List!$H$2:$H$103,MATCH(GT10,List!$E$2:$E$103,0)))</f>
        <v>il</v>
      </c>
      <c r="HH10" s="4" t="str">
        <f ca="1">IF(ISBLANK(GU10),"",INDEX(List!$H$2:$H$103,MATCH(GU10,List!$E$2:$E$103,0)))</f>
        <v>il</v>
      </c>
      <c r="HJ10" s="4" t="str">
        <f ca="1">IF(ISBLANK(GS10),"",INDEX(List!$I$2:$I$103,MATCH(GS10,List!$E$2:$E$103,0)))</f>
        <v>il</v>
      </c>
      <c r="HK10" s="4" t="str">
        <f ca="1">IF(ISBLANK(GT10),"",INDEX(List!$I$2:$I$103,MATCH(GT10,List!$E$2:$E$103,0)))</f>
        <v>il</v>
      </c>
      <c r="HL10" s="4" t="str">
        <f ca="1">IF(ISBLANK(GU10),"",INDEX(List!$I$2:$I$103,MATCH(GU10,List!$E$2:$E$103,0)))</f>
        <v>il</v>
      </c>
    </row>
    <row r="11" spans="1:220">
      <c r="A11" s="5">
        <v>9</v>
      </c>
      <c r="B11" s="5">
        <v>19</v>
      </c>
      <c r="C11" s="5">
        <v>9</v>
      </c>
      <c r="D11" s="5">
        <v>37</v>
      </c>
      <c r="E11" s="5">
        <v>35</v>
      </c>
      <c r="F11" s="5">
        <v>15</v>
      </c>
      <c r="G11" s="6" t="s">
        <v>34</v>
      </c>
      <c r="H11" t="s">
        <v>35</v>
      </c>
      <c r="I11" t="s">
        <v>35</v>
      </c>
      <c r="J11" s="7" t="s">
        <v>35</v>
      </c>
      <c r="K11" s="7" t="s">
        <v>35</v>
      </c>
      <c r="L11" s="7" t="s">
        <v>35</v>
      </c>
      <c r="M11" s="7" t="s">
        <v>35</v>
      </c>
      <c r="N11" s="7" t="s">
        <v>35</v>
      </c>
      <c r="O11" s="7" t="s">
        <v>35</v>
      </c>
      <c r="Q11" s="7" t="s">
        <v>35</v>
      </c>
      <c r="R11" s="7" t="s">
        <v>35</v>
      </c>
      <c r="S11" s="7" t="s">
        <v>35</v>
      </c>
      <c r="T11" s="7" t="s">
        <v>35</v>
      </c>
      <c r="U11" s="7" t="s">
        <v>35</v>
      </c>
      <c r="V11" s="7" t="s">
        <v>35</v>
      </c>
      <c r="W11" s="7" t="s">
        <v>35</v>
      </c>
      <c r="X11" s="7" t="s">
        <v>35</v>
      </c>
      <c r="Y11" s="7" t="s">
        <v>35</v>
      </c>
      <c r="Z11" s="7" t="s">
        <v>35</v>
      </c>
      <c r="AA11" s="7" t="s">
        <v>35</v>
      </c>
      <c r="AB11" s="7" t="s">
        <v>35</v>
      </c>
      <c r="AC11" s="7" t="s">
        <v>35</v>
      </c>
      <c r="AD11" s="7" t="s">
        <v>35</v>
      </c>
      <c r="AE11" s="7" t="s">
        <v>35</v>
      </c>
      <c r="AF11" s="7" t="s">
        <v>35</v>
      </c>
      <c r="AG11" s="7" t="s">
        <v>35</v>
      </c>
      <c r="AH11" s="7" t="s">
        <v>35</v>
      </c>
      <c r="AI11" s="7" t="s">
        <v>35</v>
      </c>
      <c r="AJ11" s="7" t="s">
        <v>35</v>
      </c>
      <c r="AK11" s="7" t="s">
        <v>35</v>
      </c>
      <c r="AL11" s="7" t="s">
        <v>35</v>
      </c>
      <c r="AM11" s="7" t="s">
        <v>35</v>
      </c>
      <c r="AN11" s="7" t="s">
        <v>35</v>
      </c>
      <c r="AO11" s="7" t="s">
        <v>35</v>
      </c>
      <c r="AP11" s="7" t="s">
        <v>35</v>
      </c>
      <c r="AQ11" s="7" t="s">
        <v>35</v>
      </c>
      <c r="AR11" s="7" t="s">
        <v>35</v>
      </c>
      <c r="AS11" s="7" t="s">
        <v>35</v>
      </c>
      <c r="AT11" s="7" t="s">
        <v>35</v>
      </c>
      <c r="AU11" s="7" t="s">
        <v>35</v>
      </c>
      <c r="AV11" s="7" t="s">
        <v>35</v>
      </c>
      <c r="AW11" s="7" t="s">
        <v>35</v>
      </c>
      <c r="AX11" s="7" t="s">
        <v>35</v>
      </c>
      <c r="AY11" s="7" t="s">
        <v>35</v>
      </c>
      <c r="AZ11" s="7" t="s">
        <v>35</v>
      </c>
      <c r="BA11" s="7" t="s">
        <v>35</v>
      </c>
      <c r="BB11" s="7" t="s">
        <v>35</v>
      </c>
      <c r="BC11" s="7" t="s">
        <v>35</v>
      </c>
      <c r="BD11" s="7" t="s">
        <v>35</v>
      </c>
      <c r="BE11" s="7" t="s">
        <v>35</v>
      </c>
      <c r="BF11" s="7" t="s">
        <v>35</v>
      </c>
      <c r="BG11" s="7" t="s">
        <v>35</v>
      </c>
      <c r="BH11" s="7" t="s">
        <v>35</v>
      </c>
      <c r="BI11" s="7" t="s">
        <v>35</v>
      </c>
      <c r="BJ11" s="7" t="s">
        <v>35</v>
      </c>
      <c r="BK11" s="7" t="s">
        <v>35</v>
      </c>
      <c r="BL11" s="7" t="s">
        <v>35</v>
      </c>
      <c r="BM11" s="7" t="s">
        <v>35</v>
      </c>
      <c r="BN11" s="7" t="s">
        <v>35</v>
      </c>
      <c r="BO11" s="7" t="s">
        <v>35</v>
      </c>
      <c r="BP11" s="7" t="s">
        <v>35</v>
      </c>
      <c r="BQ11" s="7" t="s">
        <v>35</v>
      </c>
      <c r="BR11" s="7" t="s">
        <v>35</v>
      </c>
      <c r="BS11" s="7" t="s">
        <v>35</v>
      </c>
      <c r="BT11" s="7" t="s">
        <v>35</v>
      </c>
      <c r="BU11" s="7" t="s">
        <v>35</v>
      </c>
      <c r="BV11" s="7" t="s">
        <v>35</v>
      </c>
      <c r="BW11" s="7" t="s">
        <v>35</v>
      </c>
      <c r="BX11" s="7" t="s">
        <v>35</v>
      </c>
      <c r="BY11" s="7" t="s">
        <v>35</v>
      </c>
      <c r="BZ11" s="7" t="s">
        <v>35</v>
      </c>
      <c r="CA11" s="7" t="s">
        <v>35</v>
      </c>
      <c r="CB11" s="7" t="s">
        <v>35</v>
      </c>
      <c r="CC11" s="7" t="s">
        <v>35</v>
      </c>
      <c r="CD11" s="7" t="s">
        <v>35</v>
      </c>
      <c r="CE11" s="7" t="s">
        <v>130</v>
      </c>
      <c r="CF11" s="7" t="s">
        <v>35</v>
      </c>
      <c r="CG11" s="7" t="s">
        <v>130</v>
      </c>
      <c r="CH11" s="4" t="s">
        <v>35</v>
      </c>
      <c r="CI11" s="4" t="s">
        <v>35</v>
      </c>
      <c r="CJ11" s="7" t="s">
        <v>35</v>
      </c>
      <c r="CK11" s="7" t="s">
        <v>35</v>
      </c>
      <c r="CL11" s="7" t="s">
        <v>35</v>
      </c>
      <c r="CM11" s="4"/>
      <c r="CN11" s="7" t="s">
        <v>35</v>
      </c>
      <c r="CO11" s="4"/>
      <c r="CP11" s="7" t="s">
        <v>35</v>
      </c>
      <c r="CQ11" s="4"/>
      <c r="CR11" s="7" t="s">
        <v>35</v>
      </c>
      <c r="CS11" s="7" t="s">
        <v>35</v>
      </c>
      <c r="CT11" s="7" t="s">
        <v>35</v>
      </c>
      <c r="CU11" s="7" t="s">
        <v>35</v>
      </c>
      <c r="CV11" s="7" t="s">
        <v>35</v>
      </c>
      <c r="CW11" s="7" t="s">
        <v>35</v>
      </c>
      <c r="CX11" s="7" t="s">
        <v>35</v>
      </c>
      <c r="CY11" s="7" t="s">
        <v>35</v>
      </c>
      <c r="CZ11" s="7" t="s">
        <v>35</v>
      </c>
      <c r="DA11" s="7" t="s">
        <v>35</v>
      </c>
      <c r="DB11" s="7" t="s">
        <v>35</v>
      </c>
      <c r="DC11" s="7" t="s">
        <v>35</v>
      </c>
      <c r="DD11" s="7" t="s">
        <v>35</v>
      </c>
      <c r="DE11" s="7" t="s">
        <v>35</v>
      </c>
      <c r="DF11" s="7" t="s">
        <v>35</v>
      </c>
      <c r="DG11" s="7" t="s">
        <v>35</v>
      </c>
      <c r="DH11" s="7" t="s">
        <v>35</v>
      </c>
      <c r="DI11" s="7" t="s">
        <v>35</v>
      </c>
      <c r="DJ11" s="7" t="s">
        <v>35</v>
      </c>
      <c r="DK11" s="7" t="s">
        <v>35</v>
      </c>
      <c r="DL11" s="7" t="s">
        <v>35</v>
      </c>
      <c r="DM11" s="7" t="s">
        <v>35</v>
      </c>
      <c r="DN11" s="4"/>
      <c r="DO11" s="4"/>
      <c r="DP11" s="7" t="s">
        <v>35</v>
      </c>
      <c r="DQ11" s="7" t="s">
        <v>35</v>
      </c>
      <c r="DR11" s="7" t="s">
        <v>35</v>
      </c>
      <c r="DS11" s="7" t="s">
        <v>35</v>
      </c>
      <c r="DT11" s="7" t="s">
        <v>35</v>
      </c>
      <c r="DU11" s="7" t="s">
        <v>35</v>
      </c>
      <c r="DV11" s="7" t="s">
        <v>35</v>
      </c>
      <c r="DW11" s="7" t="s">
        <v>35</v>
      </c>
      <c r="DX11" s="4"/>
      <c r="DY11" s="4"/>
      <c r="DZ11" s="4"/>
      <c r="EA11" s="7" t="s">
        <v>35</v>
      </c>
      <c r="EB11" s="4" t="s">
        <v>35</v>
      </c>
      <c r="EC11" s="7" t="s">
        <v>35</v>
      </c>
      <c r="ED11" s="7" t="s">
        <v>35</v>
      </c>
      <c r="EE11" s="7" t="s">
        <v>35</v>
      </c>
      <c r="EF11" s="7" t="s">
        <v>35</v>
      </c>
      <c r="EG11" s="7" t="s">
        <v>35</v>
      </c>
      <c r="EH11" s="7" t="s">
        <v>35</v>
      </c>
      <c r="EI11" s="7" t="s">
        <v>35</v>
      </c>
      <c r="EJ11" s="7" t="s">
        <v>35</v>
      </c>
      <c r="EK11" s="7" t="s">
        <v>35</v>
      </c>
      <c r="EL11" s="7" t="s">
        <v>35</v>
      </c>
      <c r="EM11" s="7" t="s">
        <v>35</v>
      </c>
      <c r="EN11" s="7" t="s">
        <v>35</v>
      </c>
      <c r="EO11" s="7" t="s">
        <v>35</v>
      </c>
      <c r="EP11" s="7" t="s">
        <v>35</v>
      </c>
      <c r="EQ11" s="7" t="s">
        <v>35</v>
      </c>
      <c r="ER11" s="7" t="s">
        <v>35</v>
      </c>
      <c r="ES11" s="7" t="s">
        <v>35</v>
      </c>
      <c r="ET11" s="7" t="s">
        <v>35</v>
      </c>
      <c r="EU11" s="7" t="s">
        <v>35</v>
      </c>
      <c r="EV11" s="7" t="s">
        <v>35</v>
      </c>
      <c r="EW11" s="7" t="s">
        <v>35</v>
      </c>
      <c r="EX11" s="7" t="s">
        <v>35</v>
      </c>
      <c r="EY11" s="7" t="s">
        <v>35</v>
      </c>
      <c r="EZ11" s="7" t="s">
        <v>35</v>
      </c>
      <c r="FA11" s="7" t="s">
        <v>35</v>
      </c>
      <c r="FB11" s="7" t="s">
        <v>35</v>
      </c>
      <c r="FC11" s="7" t="s">
        <v>35</v>
      </c>
      <c r="FD11" s="7" t="s">
        <v>35</v>
      </c>
      <c r="FE11" s="7" t="s">
        <v>35</v>
      </c>
      <c r="FF11" s="7" t="s">
        <v>35</v>
      </c>
      <c r="FG11" s="7" t="s">
        <v>35</v>
      </c>
      <c r="FH11" s="7">
        <f t="shared" si="4"/>
        <v>75</v>
      </c>
      <c r="FI11" s="7">
        <f t="shared" si="5"/>
        <v>69</v>
      </c>
      <c r="FJ11" s="7">
        <f t="shared" si="6"/>
        <v>144</v>
      </c>
      <c r="FK11" s="7" t="s">
        <v>310</v>
      </c>
      <c r="FL11" s="7">
        <f t="shared" si="7"/>
        <v>0</v>
      </c>
      <c r="FM11" s="7">
        <f t="shared" si="8"/>
        <v>0</v>
      </c>
      <c r="FN11" s="7">
        <f t="shared" si="9"/>
        <v>0</v>
      </c>
      <c r="FO11" s="7" t="s">
        <v>130</v>
      </c>
      <c r="FP11" s="7">
        <f t="shared" si="10"/>
        <v>2</v>
      </c>
      <c r="FQ11" s="7">
        <f t="shared" si="11"/>
        <v>0</v>
      </c>
      <c r="FR11" s="7">
        <f t="shared" si="12"/>
        <v>2</v>
      </c>
      <c r="FT11" s="7" t="str">
        <f t="shared" si="13"/>
        <v/>
      </c>
      <c r="FU11" s="7" t="str">
        <f t="shared" si="14"/>
        <v/>
      </c>
      <c r="FV11" s="7" t="str">
        <f t="shared" si="15"/>
        <v/>
      </c>
      <c r="FX11" s="7" t="str">
        <f t="shared" si="16"/>
        <v/>
      </c>
      <c r="FY11" s="7" t="str">
        <f t="shared" si="17"/>
        <v/>
      </c>
      <c r="FZ11" s="7" t="str">
        <f t="shared" si="18"/>
        <v/>
      </c>
      <c r="GB11" s="7" t="str">
        <f t="shared" si="19"/>
        <v/>
      </c>
      <c r="GC11" s="7" t="str">
        <f t="shared" si="20"/>
        <v/>
      </c>
      <c r="GD11" s="7" t="str">
        <f t="shared" si="21"/>
        <v/>
      </c>
      <c r="GF11" s="7" t="str">
        <f t="shared" si="22"/>
        <v/>
      </c>
      <c r="GG11" s="7" t="str">
        <f t="shared" si="23"/>
        <v/>
      </c>
      <c r="GH11" s="7" t="str">
        <f t="shared" si="24"/>
        <v/>
      </c>
      <c r="GJ11" s="7" t="str">
        <f t="shared" si="25"/>
        <v/>
      </c>
      <c r="GK11" s="7" t="str">
        <f t="shared" si="26"/>
        <v/>
      </c>
      <c r="GL11" s="7" t="str">
        <f t="shared" si="27"/>
        <v/>
      </c>
      <c r="GM11" t="str">
        <f t="shared" si="0"/>
        <v xml:space="preserve">ebb (75) and (0) flow (2)  ()  ()  ()  ()  () </v>
      </c>
      <c r="GN11" t="str">
        <f t="shared" si="1"/>
        <v xml:space="preserve">ebb (69) and (0) flow (0)  ()  ()  ()  ()  () </v>
      </c>
      <c r="GO11" t="str">
        <f t="shared" si="2"/>
        <v xml:space="preserve">ebb (144) and (0) flow (2)  ()  ()  ()  ()  () </v>
      </c>
      <c r="GP11" t="str">
        <f t="shared" si="28"/>
        <v xml:space="preserve">ebb (75) and (0) flow (2)      </v>
      </c>
      <c r="GQ11" t="str">
        <f t="shared" si="29"/>
        <v xml:space="preserve">ebb (69) and (0) flow (0)      </v>
      </c>
      <c r="GR11" t="str">
        <f t="shared" si="30"/>
        <v xml:space="preserve">ebb (144) and (0) flow (2)      </v>
      </c>
      <c r="GS11" t="str">
        <f t="shared" ca="1" si="3"/>
        <v>ebb</v>
      </c>
      <c r="GT11" t="str">
        <f t="shared" ca="1" si="31"/>
        <v>ebb</v>
      </c>
      <c r="GU11" t="str">
        <f t="shared" ca="1" si="32"/>
        <v>ebb</v>
      </c>
      <c r="GV11" t="b">
        <f t="shared" ca="1" si="33"/>
        <v>0</v>
      </c>
      <c r="GX11" s="4" t="str">
        <f ca="1">IF(ISBLANK(GS11),"",INDEX(List!$F$2:$F$103,MATCH(GS11,List!$E$2:$E$103,0)))</f>
        <v>fi</v>
      </c>
      <c r="GY11" s="4" t="str">
        <f ca="1">IF(ISBLANK(GT11),"",INDEX(List!$F$2:$F$103,MATCH(GT11,List!$E$2:$E$103,0)))</f>
        <v>fi</v>
      </c>
      <c r="GZ11" s="4" t="str">
        <f ca="1">IF(ISBLANK(GU11),"",INDEX(List!$F$2:$F$103,MATCH(GU11,List!$E$2:$E$103,0)))</f>
        <v>fi</v>
      </c>
      <c r="HB11" s="4" t="str">
        <f ca="1">IF(ISBLANK(GS11),"",INDEX(List!$G$2:$G$103,MATCH(GS11,List!$E$2:$E$103,0)))</f>
        <v>fi</v>
      </c>
      <c r="HC11" s="4" t="str">
        <f ca="1">IF(ISBLANK(GT11),"",INDEX(List!$G$2:$G$103,MATCH(GT11,List!$E$2:$E$103,0)))</f>
        <v>fi</v>
      </c>
      <c r="HD11" s="4" t="str">
        <f ca="1">IF(ISBLANK(GU11),"",INDEX(List!$G$2:$G$103,MATCH(GU11,List!$E$2:$E$103,0)))</f>
        <v>fi</v>
      </c>
      <c r="HF11" s="4" t="str">
        <f ca="1">IF(ISBLANK(GS11),"",INDEX(List!$H$2:$H$103,MATCH(GS11,List!$E$2:$E$103,0)))</f>
        <v>fi</v>
      </c>
      <c r="HG11" s="4" t="str">
        <f ca="1">IF(ISBLANK(GT11),"",INDEX(List!$H$2:$H$103,MATCH(GT11,List!$E$2:$E$103,0)))</f>
        <v>fi</v>
      </c>
      <c r="HH11" s="4" t="str">
        <f ca="1">IF(ISBLANK(GU11),"",INDEX(List!$H$2:$H$103,MATCH(GU11,List!$E$2:$E$103,0)))</f>
        <v>fi</v>
      </c>
      <c r="HJ11" s="4" t="str">
        <f ca="1">IF(ISBLANK(GS11),"",INDEX(List!$I$2:$I$103,MATCH(GS11,List!$E$2:$E$103,0)))</f>
        <v>fi</v>
      </c>
      <c r="HK11" s="4" t="str">
        <f ca="1">IF(ISBLANK(GT11),"",INDEX(List!$I$2:$I$103,MATCH(GT11,List!$E$2:$E$103,0)))</f>
        <v>fi</v>
      </c>
      <c r="HL11" s="4" t="str">
        <f ca="1">IF(ISBLANK(GU11),"",INDEX(List!$I$2:$I$103,MATCH(GU11,List!$E$2:$E$103,0)))</f>
        <v>fi</v>
      </c>
    </row>
    <row r="12" spans="1:220">
      <c r="A12" s="5">
        <v>7</v>
      </c>
      <c r="B12" s="5">
        <v>36</v>
      </c>
      <c r="C12" s="5">
        <v>10</v>
      </c>
      <c r="D12" s="5">
        <v>22</v>
      </c>
      <c r="E12" s="5">
        <v>12</v>
      </c>
      <c r="F12" s="5">
        <v>28</v>
      </c>
      <c r="G12" s="6" t="s">
        <v>36</v>
      </c>
      <c r="H12" t="s">
        <v>37</v>
      </c>
      <c r="I12" t="s">
        <v>38</v>
      </c>
      <c r="J12" s="7" t="s">
        <v>38</v>
      </c>
      <c r="K12" s="7" t="s">
        <v>336</v>
      </c>
      <c r="L12" s="7" t="s">
        <v>37</v>
      </c>
      <c r="M12" s="7" t="s">
        <v>37</v>
      </c>
      <c r="N12" s="7" t="s">
        <v>37</v>
      </c>
      <c r="O12" s="7" t="s">
        <v>336</v>
      </c>
      <c r="P12" s="7" t="s">
        <v>37</v>
      </c>
      <c r="Q12" s="7" t="s">
        <v>336</v>
      </c>
      <c r="R12" s="7" t="s">
        <v>37</v>
      </c>
      <c r="S12" s="7" t="s">
        <v>37</v>
      </c>
      <c r="T12" s="7" t="s">
        <v>37</v>
      </c>
      <c r="U12" s="7" t="s">
        <v>37</v>
      </c>
      <c r="V12" s="7" t="s">
        <v>37</v>
      </c>
      <c r="W12" s="7" t="s">
        <v>37</v>
      </c>
      <c r="X12" s="7" t="s">
        <v>37</v>
      </c>
      <c r="Y12" s="7" t="s">
        <v>336</v>
      </c>
      <c r="Z12" s="7" t="s">
        <v>37</v>
      </c>
      <c r="AA12" s="7" t="s">
        <v>37</v>
      </c>
      <c r="AB12" s="7" t="s">
        <v>37</v>
      </c>
      <c r="AC12" s="7" t="s">
        <v>37</v>
      </c>
      <c r="AD12" s="7" t="s">
        <v>37</v>
      </c>
      <c r="AE12" s="7" t="s">
        <v>38</v>
      </c>
      <c r="AF12" s="7" t="s">
        <v>37</v>
      </c>
      <c r="AG12" s="7" t="s">
        <v>37</v>
      </c>
      <c r="AH12" s="7" t="s">
        <v>37</v>
      </c>
      <c r="AI12" s="7" t="s">
        <v>37</v>
      </c>
      <c r="AJ12" s="7" t="s">
        <v>37</v>
      </c>
      <c r="AK12" s="7" t="s">
        <v>37</v>
      </c>
      <c r="AL12" s="7" t="s">
        <v>37</v>
      </c>
      <c r="AM12" s="7" t="s">
        <v>38</v>
      </c>
      <c r="AN12" s="7" t="s">
        <v>37</v>
      </c>
      <c r="AO12" s="7" t="s">
        <v>37</v>
      </c>
      <c r="AP12" s="7" t="s">
        <v>37</v>
      </c>
      <c r="AQ12" s="7" t="s">
        <v>37</v>
      </c>
      <c r="AR12" s="7" t="s">
        <v>37</v>
      </c>
      <c r="AS12" s="7" t="s">
        <v>37</v>
      </c>
      <c r="AT12" s="7" t="s">
        <v>37</v>
      </c>
      <c r="AU12" s="7" t="s">
        <v>37</v>
      </c>
      <c r="AV12" s="7" t="s">
        <v>37</v>
      </c>
      <c r="AW12" s="7" t="s">
        <v>37</v>
      </c>
      <c r="AX12" s="7" t="s">
        <v>37</v>
      </c>
      <c r="AY12" s="7" t="s">
        <v>37</v>
      </c>
      <c r="AZ12" s="7" t="s">
        <v>37</v>
      </c>
      <c r="BA12" s="7" t="s">
        <v>37</v>
      </c>
      <c r="BB12" s="7" t="s">
        <v>37</v>
      </c>
      <c r="BC12" s="7" t="s">
        <v>37</v>
      </c>
      <c r="BD12" s="7" t="s">
        <v>37</v>
      </c>
      <c r="BE12" s="7" t="s">
        <v>37</v>
      </c>
      <c r="BF12" s="7" t="s">
        <v>37</v>
      </c>
      <c r="BG12" s="7" t="s">
        <v>37</v>
      </c>
      <c r="BH12" s="7" t="s">
        <v>37</v>
      </c>
      <c r="BI12" s="7" t="s">
        <v>37</v>
      </c>
      <c r="BJ12" s="7" t="s">
        <v>37</v>
      </c>
      <c r="BK12" s="7" t="s">
        <v>37</v>
      </c>
      <c r="BL12" s="7" t="s">
        <v>37</v>
      </c>
      <c r="BM12" s="7" t="s">
        <v>37</v>
      </c>
      <c r="BN12" s="7" t="s">
        <v>37</v>
      </c>
      <c r="BO12" s="7" t="s">
        <v>37</v>
      </c>
      <c r="BP12" s="7" t="s">
        <v>37</v>
      </c>
      <c r="BQ12" s="7" t="s">
        <v>37</v>
      </c>
      <c r="BR12" s="7" t="s">
        <v>37</v>
      </c>
      <c r="BS12" s="7" t="s">
        <v>37</v>
      </c>
      <c r="BT12" s="7" t="s">
        <v>37</v>
      </c>
      <c r="BU12" s="7" t="s">
        <v>37</v>
      </c>
      <c r="BV12" s="7" t="s">
        <v>37</v>
      </c>
      <c r="BW12" s="7" t="s">
        <v>37</v>
      </c>
      <c r="BX12" s="7" t="s">
        <v>37</v>
      </c>
      <c r="BY12" s="7" t="s">
        <v>37</v>
      </c>
      <c r="BZ12" s="7" t="s">
        <v>37</v>
      </c>
      <c r="CA12" s="7" t="s">
        <v>37</v>
      </c>
      <c r="CB12" s="7" t="s">
        <v>37</v>
      </c>
      <c r="CC12" s="7" t="s">
        <v>37</v>
      </c>
      <c r="CD12" s="7" t="s">
        <v>37</v>
      </c>
      <c r="CE12" s="7" t="s">
        <v>37</v>
      </c>
      <c r="CF12" s="7" t="s">
        <v>38</v>
      </c>
      <c r="CG12" s="7" t="s">
        <v>37</v>
      </c>
      <c r="CH12" s="4" t="s">
        <v>37</v>
      </c>
      <c r="CI12" s="4" t="s">
        <v>37</v>
      </c>
      <c r="CJ12" s="7" t="s">
        <v>37</v>
      </c>
      <c r="CK12" s="7" t="s">
        <v>37</v>
      </c>
      <c r="CL12" s="7" t="s">
        <v>37</v>
      </c>
      <c r="CM12" s="7" t="s">
        <v>37</v>
      </c>
      <c r="CN12" s="7" t="s">
        <v>37</v>
      </c>
      <c r="CO12" s="7" t="s">
        <v>336</v>
      </c>
      <c r="CP12" s="7" t="s">
        <v>37</v>
      </c>
      <c r="CQ12" s="4"/>
      <c r="CR12" s="7" t="s">
        <v>37</v>
      </c>
      <c r="CS12" s="4"/>
      <c r="CT12" s="7" t="s">
        <v>37</v>
      </c>
      <c r="CU12" s="7" t="s">
        <v>37</v>
      </c>
      <c r="CV12" s="7" t="s">
        <v>37</v>
      </c>
      <c r="CW12" s="7" t="s">
        <v>37</v>
      </c>
      <c r="CX12" s="7" t="s">
        <v>37</v>
      </c>
      <c r="CY12" s="7" t="s">
        <v>37</v>
      </c>
      <c r="CZ12" s="7" t="s">
        <v>37</v>
      </c>
      <c r="DA12" s="7" t="s">
        <v>37</v>
      </c>
      <c r="DB12" s="7" t="s">
        <v>37</v>
      </c>
      <c r="DC12" s="7" t="s">
        <v>37</v>
      </c>
      <c r="DD12" s="7" t="s">
        <v>37</v>
      </c>
      <c r="DE12" s="7" t="s">
        <v>37</v>
      </c>
      <c r="DF12" s="7" t="s">
        <v>37</v>
      </c>
      <c r="DG12" s="7" t="s">
        <v>37</v>
      </c>
      <c r="DH12" s="7" t="s">
        <v>37</v>
      </c>
      <c r="DI12" s="7" t="s">
        <v>37</v>
      </c>
      <c r="DJ12" s="7" t="s">
        <v>37</v>
      </c>
      <c r="DK12" s="7" t="s">
        <v>37</v>
      </c>
      <c r="DL12" s="7" t="s">
        <v>37</v>
      </c>
      <c r="DM12" s="7" t="s">
        <v>37</v>
      </c>
      <c r="DN12" s="7" t="s">
        <v>37</v>
      </c>
      <c r="DO12" s="7" t="s">
        <v>37</v>
      </c>
      <c r="DP12" s="7" t="s">
        <v>37</v>
      </c>
      <c r="DQ12" s="7" t="s">
        <v>38</v>
      </c>
      <c r="DR12" s="7" t="s">
        <v>37</v>
      </c>
      <c r="DS12" s="7" t="s">
        <v>37</v>
      </c>
      <c r="DT12" s="7" t="s">
        <v>37</v>
      </c>
      <c r="DU12" s="7" t="s">
        <v>37</v>
      </c>
      <c r="DV12" s="7" t="s">
        <v>37</v>
      </c>
      <c r="DW12" s="4"/>
      <c r="DX12" s="4"/>
      <c r="DY12" s="7"/>
      <c r="DZ12" s="7" t="s">
        <v>37</v>
      </c>
      <c r="EA12" s="4" t="s">
        <v>37</v>
      </c>
      <c r="EB12" s="4" t="s">
        <v>37</v>
      </c>
      <c r="EC12" s="7" t="s">
        <v>37</v>
      </c>
      <c r="ED12" s="7" t="s">
        <v>37</v>
      </c>
      <c r="EE12" s="7" t="s">
        <v>37</v>
      </c>
      <c r="EF12" s="4"/>
      <c r="EG12" s="7" t="s">
        <v>37</v>
      </c>
      <c r="EH12" s="7" t="s">
        <v>37</v>
      </c>
      <c r="EI12" s="7" t="s">
        <v>37</v>
      </c>
      <c r="EJ12" s="7" t="s">
        <v>37</v>
      </c>
      <c r="EK12" s="7" t="s">
        <v>336</v>
      </c>
      <c r="EL12" s="7" t="s">
        <v>37</v>
      </c>
      <c r="EM12" s="7" t="s">
        <v>37</v>
      </c>
      <c r="EN12" s="7" t="s">
        <v>37</v>
      </c>
      <c r="EO12" s="7" t="s">
        <v>37</v>
      </c>
      <c r="EP12" s="7" t="s">
        <v>37</v>
      </c>
      <c r="EQ12" s="7" t="s">
        <v>37</v>
      </c>
      <c r="ER12" s="7" t="s">
        <v>38</v>
      </c>
      <c r="ES12" s="7" t="s">
        <v>37</v>
      </c>
      <c r="ET12" s="7" t="s">
        <v>37</v>
      </c>
      <c r="EU12" s="7" t="s">
        <v>37</v>
      </c>
      <c r="EV12" s="7" t="s">
        <v>37</v>
      </c>
      <c r="EW12" s="4"/>
      <c r="EX12" s="4"/>
      <c r="EY12" s="7" t="s">
        <v>37</v>
      </c>
      <c r="EZ12" s="7" t="s">
        <v>37</v>
      </c>
      <c r="FA12" s="7" t="s">
        <v>37</v>
      </c>
      <c r="FB12" s="4"/>
      <c r="FC12" s="7" t="s">
        <v>37</v>
      </c>
      <c r="FD12" s="7" t="s">
        <v>37</v>
      </c>
      <c r="FE12" s="7" t="s">
        <v>37</v>
      </c>
      <c r="FF12" s="7" t="s">
        <v>37</v>
      </c>
      <c r="FG12" s="7" t="s">
        <v>305</v>
      </c>
      <c r="FH12" s="7">
        <f t="shared" si="4"/>
        <v>0</v>
      </c>
      <c r="FI12" s="7">
        <f t="shared" si="5"/>
        <v>0</v>
      </c>
      <c r="FJ12" s="7">
        <f t="shared" si="6"/>
        <v>0</v>
      </c>
      <c r="FK12" s="7" t="s">
        <v>37</v>
      </c>
      <c r="FL12" s="7">
        <f t="shared" si="7"/>
        <v>69</v>
      </c>
      <c r="FM12" s="7">
        <f t="shared" si="8"/>
        <v>64</v>
      </c>
      <c r="FN12" s="7">
        <f t="shared" si="9"/>
        <v>133</v>
      </c>
      <c r="FO12" s="7" t="s">
        <v>38</v>
      </c>
      <c r="FP12" s="7">
        <f t="shared" si="10"/>
        <v>5</v>
      </c>
      <c r="FQ12" s="7">
        <f t="shared" si="11"/>
        <v>2</v>
      </c>
      <c r="FR12" s="7">
        <f t="shared" si="12"/>
        <v>7</v>
      </c>
      <c r="FS12" s="7" t="s">
        <v>311</v>
      </c>
      <c r="FT12" s="7">
        <f t="shared" si="13"/>
        <v>0</v>
      </c>
      <c r="FU12" s="7">
        <f t="shared" si="14"/>
        <v>0</v>
      </c>
      <c r="FV12" s="7">
        <f t="shared" si="15"/>
        <v>0</v>
      </c>
      <c r="FW12" s="7" t="s">
        <v>312</v>
      </c>
      <c r="FX12" s="7">
        <f t="shared" si="16"/>
        <v>0</v>
      </c>
      <c r="FY12" s="7">
        <f t="shared" si="17"/>
        <v>0</v>
      </c>
      <c r="FZ12" s="7">
        <f t="shared" si="18"/>
        <v>0</v>
      </c>
      <c r="GA12" s="7" t="s">
        <v>336</v>
      </c>
      <c r="GB12" s="7">
        <f t="shared" si="19"/>
        <v>4</v>
      </c>
      <c r="GC12" s="7">
        <f t="shared" si="20"/>
        <v>2</v>
      </c>
      <c r="GD12" s="7">
        <f t="shared" si="21"/>
        <v>6</v>
      </c>
      <c r="GF12" s="7" t="str">
        <f t="shared" si="22"/>
        <v/>
      </c>
      <c r="GG12" s="7" t="str">
        <f t="shared" si="23"/>
        <v/>
      </c>
      <c r="GH12" s="7" t="str">
        <f t="shared" si="24"/>
        <v/>
      </c>
      <c r="GJ12" s="7" t="str">
        <f t="shared" si="25"/>
        <v/>
      </c>
      <c r="GK12" s="7" t="str">
        <f t="shared" si="26"/>
        <v/>
      </c>
      <c r="GL12" s="7" t="str">
        <f t="shared" si="27"/>
        <v/>
      </c>
      <c r="GM12" t="str">
        <f t="shared" si="0"/>
        <v xml:space="preserve">the (0) scales (69) fell (5) from (0) his (0) eyes_1 (4)  ()  () </v>
      </c>
      <c r="GN12" t="str">
        <f t="shared" si="1"/>
        <v xml:space="preserve">the (0) scales (64) fell (2) from (0) his (0) eyes_1 (2)  ()  () </v>
      </c>
      <c r="GO12" t="str">
        <f t="shared" si="2"/>
        <v xml:space="preserve">the (0) scales (133) fell (7) from (0) his (0) eyes_1 (6)  ()  () </v>
      </c>
      <c r="GP12" t="str">
        <f t="shared" si="28"/>
        <v xml:space="preserve">the (0) scales (69) fell (5) from (0) his (0) eyes_1 (4)   </v>
      </c>
      <c r="GQ12" t="str">
        <f t="shared" si="29"/>
        <v xml:space="preserve">the (0) scales (64) fell (2) from (0) his (0) eyes_1 (2)   </v>
      </c>
      <c r="GR12" t="str">
        <f t="shared" si="30"/>
        <v xml:space="preserve">the (0) scales (133) fell (7) from (0) his (0) eyes_1 (6)   </v>
      </c>
      <c r="GS12" t="str">
        <f t="shared" ca="1" si="3"/>
        <v>scales</v>
      </c>
      <c r="GT12" t="str">
        <f t="shared" ca="1" si="31"/>
        <v>scales</v>
      </c>
      <c r="GU12" t="str">
        <f t="shared" ca="1" si="32"/>
        <v>scales</v>
      </c>
      <c r="GV12" t="b">
        <f t="shared" ca="1" si="33"/>
        <v>0</v>
      </c>
      <c r="GX12" s="4" t="str">
        <f ca="1">IF(ISBLANK(GS12),"",INDEX(List!$F$2:$F$103,MATCH(GS12,List!$E$2:$E$103,0)))</f>
        <v>fils</v>
      </c>
      <c r="GY12" s="4" t="str">
        <f ca="1">IF(ISBLANK(GT12),"",INDEX(List!$F$2:$F$103,MATCH(GT12,List!$E$2:$E$103,0)))</f>
        <v>fils</v>
      </c>
      <c r="GZ12" s="4" t="str">
        <f ca="1">IF(ISBLANK(GU12),"",INDEX(List!$F$2:$F$103,MATCH(GU12,List!$E$2:$E$103,0)))</f>
        <v>fils</v>
      </c>
      <c r="HB12" s="4" t="str">
        <f ca="1">IF(ISBLANK(GS12),"",INDEX(List!$G$2:$G$103,MATCH(GS12,List!$E$2:$E$103,0)))</f>
        <v>fil</v>
      </c>
      <c r="HC12" s="4" t="str">
        <f ca="1">IF(ISBLANK(GT12),"",INDEX(List!$G$2:$G$103,MATCH(GT12,List!$E$2:$E$103,0)))</f>
        <v>fil</v>
      </c>
      <c r="HD12" s="4" t="str">
        <f ca="1">IF(ISBLANK(GU12),"",INDEX(List!$G$2:$G$103,MATCH(GU12,List!$E$2:$E$103,0)))</f>
        <v>fil</v>
      </c>
      <c r="HF12" s="4" t="str">
        <f ca="1">IF(ISBLANK(GS12),"",INDEX(List!$H$2:$H$103,MATCH(GS12,List!$E$2:$E$103,0)))</f>
        <v>fils</v>
      </c>
      <c r="HG12" s="4" t="str">
        <f ca="1">IF(ISBLANK(GT12),"",INDEX(List!$H$2:$H$103,MATCH(GT12,List!$E$2:$E$103,0)))</f>
        <v>fils</v>
      </c>
      <c r="HH12" s="4" t="str">
        <f ca="1">IF(ISBLANK(GU12),"",INDEX(List!$H$2:$H$103,MATCH(GU12,List!$E$2:$E$103,0)))</f>
        <v>fils</v>
      </c>
      <c r="HJ12" s="4" t="str">
        <f ca="1">IF(ISBLANK(GS12),"",INDEX(List!$I$2:$I$103,MATCH(GS12,List!$E$2:$E$103,0)))</f>
        <v>fil</v>
      </c>
      <c r="HK12" s="4" t="str">
        <f ca="1">IF(ISBLANK(GT12),"",INDEX(List!$I$2:$I$103,MATCH(GT12,List!$E$2:$E$103,0)))</f>
        <v>fil</v>
      </c>
      <c r="HL12" s="4" t="str">
        <f ca="1">IF(ISBLANK(GU12),"",INDEX(List!$I$2:$I$103,MATCH(GU12,List!$E$2:$E$103,0)))</f>
        <v>fil</v>
      </c>
    </row>
    <row r="13" spans="1:220">
      <c r="A13" s="5">
        <v>29</v>
      </c>
      <c r="B13" s="5">
        <v>5</v>
      </c>
      <c r="C13" s="5">
        <v>11</v>
      </c>
      <c r="D13" s="5">
        <v>10</v>
      </c>
      <c r="E13" s="5">
        <v>31</v>
      </c>
      <c r="F13" s="5">
        <v>6</v>
      </c>
      <c r="G13" s="6" t="s">
        <v>39</v>
      </c>
      <c r="H13" t="s">
        <v>40</v>
      </c>
      <c r="I13" t="s">
        <v>40</v>
      </c>
      <c r="J13" s="7" t="s">
        <v>40</v>
      </c>
      <c r="K13" s="7" t="s">
        <v>41</v>
      </c>
      <c r="M13" s="7" t="s">
        <v>40</v>
      </c>
      <c r="N13" s="7" t="s">
        <v>41</v>
      </c>
      <c r="O13" s="7" t="s">
        <v>40</v>
      </c>
      <c r="P13" s="7" t="s">
        <v>40</v>
      </c>
      <c r="R13" s="7" t="s">
        <v>40</v>
      </c>
      <c r="S13" s="7" t="s">
        <v>40</v>
      </c>
      <c r="T13" s="7" t="s">
        <v>40</v>
      </c>
      <c r="V13" s="7" t="s">
        <v>40</v>
      </c>
      <c r="W13" s="7" t="s">
        <v>40</v>
      </c>
      <c r="X13" s="7" t="s">
        <v>40</v>
      </c>
      <c r="Y13" s="7" t="s">
        <v>40</v>
      </c>
      <c r="AA13" s="7" t="s">
        <v>40</v>
      </c>
      <c r="AC13" s="7" t="s">
        <v>40</v>
      </c>
      <c r="AD13" s="7" t="s">
        <v>40</v>
      </c>
      <c r="AE13" s="7" t="s">
        <v>40</v>
      </c>
      <c r="AF13" s="7" t="s">
        <v>40</v>
      </c>
      <c r="AH13" s="7" t="s">
        <v>40</v>
      </c>
      <c r="AI13" s="7" t="s">
        <v>40</v>
      </c>
      <c r="AJ13" s="7" t="s">
        <v>40</v>
      </c>
      <c r="AK13" s="7" t="s">
        <v>40</v>
      </c>
      <c r="AL13" s="7" t="s">
        <v>40</v>
      </c>
      <c r="AM13" s="7" t="s">
        <v>40</v>
      </c>
      <c r="AN13" s="7" t="s">
        <v>40</v>
      </c>
      <c r="AO13" s="7" t="s">
        <v>40</v>
      </c>
      <c r="AP13" s="7" t="s">
        <v>40</v>
      </c>
      <c r="AQ13" s="7" t="s">
        <v>40</v>
      </c>
      <c r="AR13" s="7" t="s">
        <v>41</v>
      </c>
      <c r="AS13" s="7" t="s">
        <v>40</v>
      </c>
      <c r="AT13" s="7" t="s">
        <v>40</v>
      </c>
      <c r="AV13" s="7" t="s">
        <v>41</v>
      </c>
      <c r="AW13" s="7" t="s">
        <v>40</v>
      </c>
      <c r="AX13" s="7" t="s">
        <v>40</v>
      </c>
      <c r="AZ13" s="7" t="s">
        <v>40</v>
      </c>
      <c r="BA13" s="7" t="s">
        <v>40</v>
      </c>
      <c r="BB13" s="7" t="s">
        <v>40</v>
      </c>
      <c r="BC13" s="7" t="s">
        <v>40</v>
      </c>
      <c r="BD13" s="7" t="s">
        <v>40</v>
      </c>
      <c r="BE13" s="7" t="s">
        <v>40</v>
      </c>
      <c r="BF13" s="7" t="s">
        <v>40</v>
      </c>
      <c r="BH13" s="7" t="s">
        <v>40</v>
      </c>
      <c r="BI13" s="7" t="s">
        <v>40</v>
      </c>
      <c r="BK13" s="7" t="s">
        <v>40</v>
      </c>
      <c r="BL13" s="7" t="s">
        <v>40</v>
      </c>
      <c r="BM13" s="7" t="s">
        <v>40</v>
      </c>
      <c r="BN13" s="7" t="s">
        <v>40</v>
      </c>
      <c r="BO13" s="7" t="s">
        <v>40</v>
      </c>
      <c r="BP13" s="7" t="s">
        <v>41</v>
      </c>
      <c r="BQ13" s="7" t="s">
        <v>40</v>
      </c>
      <c r="BR13" s="7" t="s">
        <v>40</v>
      </c>
      <c r="BS13" s="7" t="s">
        <v>40</v>
      </c>
      <c r="BT13" s="7" t="s">
        <v>41</v>
      </c>
      <c r="BU13" s="7" t="s">
        <v>40</v>
      </c>
      <c r="BV13" s="7" t="s">
        <v>40</v>
      </c>
      <c r="BW13" s="7" t="s">
        <v>40</v>
      </c>
      <c r="BY13" s="7" t="s">
        <v>40</v>
      </c>
      <c r="BZ13" s="7" t="s">
        <v>40</v>
      </c>
      <c r="CB13" s="7" t="s">
        <v>40</v>
      </c>
      <c r="CC13" s="7" t="s">
        <v>40</v>
      </c>
      <c r="CD13" s="7" t="s">
        <v>40</v>
      </c>
      <c r="CE13" s="7" t="s">
        <v>40</v>
      </c>
      <c r="CF13" s="7" t="s">
        <v>41</v>
      </c>
      <c r="CG13" s="7" t="s">
        <v>41</v>
      </c>
      <c r="CH13" s="4" t="s">
        <v>40</v>
      </c>
      <c r="CI13" s="4" t="s">
        <v>41</v>
      </c>
      <c r="CJ13" s="7" t="s">
        <v>40</v>
      </c>
      <c r="CK13" s="7" t="s">
        <v>41</v>
      </c>
      <c r="CL13" s="7" t="s">
        <v>40</v>
      </c>
      <c r="CM13" s="7" t="s">
        <v>40</v>
      </c>
      <c r="CN13" s="7" t="s">
        <v>41</v>
      </c>
      <c r="CO13" s="4"/>
      <c r="CP13" s="7" t="s">
        <v>40</v>
      </c>
      <c r="CQ13" s="4"/>
      <c r="CR13" s="7" t="s">
        <v>40</v>
      </c>
      <c r="CS13" s="7" t="s">
        <v>40</v>
      </c>
      <c r="CT13" s="7" t="s">
        <v>40</v>
      </c>
      <c r="CU13" s="7" t="s">
        <v>40</v>
      </c>
      <c r="CV13" s="7" t="s">
        <v>40</v>
      </c>
      <c r="CW13" s="4"/>
      <c r="CX13" s="7" t="s">
        <v>40</v>
      </c>
      <c r="CY13" s="7" t="s">
        <v>40</v>
      </c>
      <c r="CZ13" s="7" t="s">
        <v>40</v>
      </c>
      <c r="DA13" s="7" t="s">
        <v>40</v>
      </c>
      <c r="DB13" s="7" t="s">
        <v>40</v>
      </c>
      <c r="DC13" s="7" t="s">
        <v>40</v>
      </c>
      <c r="DD13" s="7" t="s">
        <v>40</v>
      </c>
      <c r="DE13" s="7" t="s">
        <v>40</v>
      </c>
      <c r="DF13" s="4"/>
      <c r="DG13" s="7" t="s">
        <v>41</v>
      </c>
      <c r="DH13" s="7" t="s">
        <v>40</v>
      </c>
      <c r="DI13" s="7" t="s">
        <v>40</v>
      </c>
      <c r="DJ13" s="7" t="s">
        <v>40</v>
      </c>
      <c r="DK13" s="7" t="s">
        <v>40</v>
      </c>
      <c r="DL13" s="7" t="s">
        <v>41</v>
      </c>
      <c r="DM13" s="7" t="s">
        <v>40</v>
      </c>
      <c r="DN13" s="7" t="s">
        <v>40</v>
      </c>
      <c r="DO13" s="4"/>
      <c r="DP13" s="7" t="s">
        <v>40</v>
      </c>
      <c r="DQ13" s="7" t="s">
        <v>41</v>
      </c>
      <c r="DR13" s="7" t="s">
        <v>40</v>
      </c>
      <c r="DS13" s="7" t="s">
        <v>40</v>
      </c>
      <c r="DT13" s="7" t="s">
        <v>41</v>
      </c>
      <c r="DU13" s="7" t="s">
        <v>40</v>
      </c>
      <c r="DV13" s="7" t="s">
        <v>40</v>
      </c>
      <c r="DW13" s="4"/>
      <c r="DX13" s="7" t="s">
        <v>40</v>
      </c>
      <c r="DY13" s="7" t="s">
        <v>41</v>
      </c>
      <c r="DZ13" s="7" t="s">
        <v>40</v>
      </c>
      <c r="EA13" s="7" t="s">
        <v>40</v>
      </c>
      <c r="EB13" s="7" t="s">
        <v>40</v>
      </c>
      <c r="EC13" s="7" t="s">
        <v>40</v>
      </c>
      <c r="ED13" s="7" t="s">
        <v>40</v>
      </c>
      <c r="EE13" s="7" t="s">
        <v>40</v>
      </c>
      <c r="EF13" s="7" t="s">
        <v>40</v>
      </c>
      <c r="EG13" s="7" t="s">
        <v>40</v>
      </c>
      <c r="EH13" s="7" t="s">
        <v>40</v>
      </c>
      <c r="EI13" s="7" t="s">
        <v>40</v>
      </c>
      <c r="EJ13" s="7" t="s">
        <v>40</v>
      </c>
      <c r="EK13" s="7" t="s">
        <v>40</v>
      </c>
      <c r="EL13" s="7" t="s">
        <v>40</v>
      </c>
      <c r="EM13" s="7" t="s">
        <v>40</v>
      </c>
      <c r="EN13" s="7" t="s">
        <v>40</v>
      </c>
      <c r="EO13" s="7" t="s">
        <v>40</v>
      </c>
      <c r="EP13" s="7" t="s">
        <v>40</v>
      </c>
      <c r="EQ13" s="7" t="s">
        <v>40</v>
      </c>
      <c r="ER13" s="7" t="s">
        <v>40</v>
      </c>
      <c r="ES13" s="7" t="s">
        <v>40</v>
      </c>
      <c r="ET13" s="7" t="s">
        <v>41</v>
      </c>
      <c r="EU13" s="7" t="s">
        <v>40</v>
      </c>
      <c r="EV13" s="7" t="s">
        <v>40</v>
      </c>
      <c r="EW13" s="7" t="s">
        <v>40</v>
      </c>
      <c r="EX13" s="7" t="s">
        <v>40</v>
      </c>
      <c r="EY13" s="7" t="s">
        <v>40</v>
      </c>
      <c r="EZ13" s="7" t="s">
        <v>40</v>
      </c>
      <c r="FA13" s="7" t="s">
        <v>40</v>
      </c>
      <c r="FB13" s="7" t="s">
        <v>40</v>
      </c>
      <c r="FC13" s="7" t="s">
        <v>40</v>
      </c>
      <c r="FD13" s="7" t="s">
        <v>40</v>
      </c>
      <c r="FE13" s="7" t="s">
        <v>40</v>
      </c>
      <c r="FF13" s="7" t="s">
        <v>40</v>
      </c>
      <c r="FG13" s="7" t="s">
        <v>40</v>
      </c>
      <c r="FH13" s="7">
        <f t="shared" si="4"/>
        <v>58</v>
      </c>
      <c r="FI13" s="7">
        <f t="shared" si="5"/>
        <v>62</v>
      </c>
      <c r="FJ13" s="7">
        <f t="shared" si="6"/>
        <v>120</v>
      </c>
      <c r="FK13" s="7" t="s">
        <v>41</v>
      </c>
      <c r="FL13" s="7">
        <f t="shared" si="7"/>
        <v>8</v>
      </c>
      <c r="FM13" s="7">
        <f t="shared" si="8"/>
        <v>9</v>
      </c>
      <c r="FN13" s="7">
        <f t="shared" si="9"/>
        <v>17</v>
      </c>
      <c r="FP13" s="7" t="str">
        <f t="shared" si="10"/>
        <v/>
      </c>
      <c r="FQ13" s="7" t="str">
        <f t="shared" si="11"/>
        <v/>
      </c>
      <c r="FR13" s="7" t="str">
        <f t="shared" si="12"/>
        <v/>
      </c>
      <c r="FT13" s="7" t="str">
        <f t="shared" si="13"/>
        <v/>
      </c>
      <c r="FU13" s="7" t="str">
        <f t="shared" si="14"/>
        <v/>
      </c>
      <c r="FV13" s="7" t="str">
        <f t="shared" si="15"/>
        <v/>
      </c>
      <c r="FX13" s="7" t="str">
        <f t="shared" si="16"/>
        <v/>
      </c>
      <c r="FY13" s="7" t="str">
        <f t="shared" si="17"/>
        <v/>
      </c>
      <c r="FZ13" s="7" t="str">
        <f t="shared" si="18"/>
        <v/>
      </c>
      <c r="GB13" s="7" t="str">
        <f t="shared" si="19"/>
        <v/>
      </c>
      <c r="GC13" s="7" t="str">
        <f t="shared" si="20"/>
        <v/>
      </c>
      <c r="GD13" s="7" t="str">
        <f t="shared" si="21"/>
        <v/>
      </c>
      <c r="GF13" s="7" t="str">
        <f t="shared" si="22"/>
        <v/>
      </c>
      <c r="GG13" s="7" t="str">
        <f t="shared" si="23"/>
        <v/>
      </c>
      <c r="GH13" s="7" t="str">
        <f t="shared" si="24"/>
        <v/>
      </c>
      <c r="GJ13" s="7" t="str">
        <f t="shared" si="25"/>
        <v/>
      </c>
      <c r="GK13" s="7" t="str">
        <f t="shared" si="26"/>
        <v/>
      </c>
      <c r="GL13" s="7" t="str">
        <f t="shared" si="27"/>
        <v/>
      </c>
      <c r="GM13" t="str">
        <f t="shared" si="0"/>
        <v xml:space="preserve">roughly (58) speaking (8)  ()  ()  ()  ()  ()  () </v>
      </c>
      <c r="GN13" t="str">
        <f t="shared" si="1"/>
        <v xml:space="preserve">roughly (62) speaking (9)  ()  ()  ()  ()  ()  () </v>
      </c>
      <c r="GO13" t="str">
        <f t="shared" si="2"/>
        <v xml:space="preserve">roughly (120) speaking (17)  ()  ()  ()  ()  ()  () </v>
      </c>
      <c r="GP13" t="str">
        <f t="shared" si="28"/>
        <v xml:space="preserve">roughly (58) speaking (8)       </v>
      </c>
      <c r="GQ13" t="str">
        <f t="shared" si="29"/>
        <v xml:space="preserve">roughly (62) speaking (9)       </v>
      </c>
      <c r="GR13" t="str">
        <f t="shared" si="30"/>
        <v xml:space="preserve">roughly (120) speaking (17)       </v>
      </c>
      <c r="GS13" t="str">
        <f t="shared" ca="1" si="3"/>
        <v>roughly</v>
      </c>
      <c r="GT13" t="str">
        <f t="shared" ca="1" si="31"/>
        <v>roughly</v>
      </c>
      <c r="GU13" t="str">
        <f t="shared" ca="1" si="32"/>
        <v>roughly</v>
      </c>
      <c r="GV13" t="b">
        <f t="shared" ca="1" si="33"/>
        <v>0</v>
      </c>
      <c r="GX13" s="4" t="str">
        <f ca="1">IF(ISBLANK(GS13),"",INDEX(List!$F$2:$F$103,MATCH(GS13,List!$E$2:$E$103,0)))</f>
        <v>fi</v>
      </c>
      <c r="GY13" s="4" t="str">
        <f ca="1">IF(ISBLANK(GT13),"",INDEX(List!$F$2:$F$103,MATCH(GT13,List!$E$2:$E$103,0)))</f>
        <v>fi</v>
      </c>
      <c r="GZ13" s="4" t="str">
        <f ca="1">IF(ISBLANK(GU13),"",INDEX(List!$F$2:$F$103,MATCH(GU13,List!$E$2:$E$103,0)))</f>
        <v>fi</v>
      </c>
      <c r="HB13" s="4" t="str">
        <f ca="1">IF(ISBLANK(GS13),"",INDEX(List!$G$2:$G$103,MATCH(GS13,List!$E$2:$E$103,0)))</f>
        <v>fi</v>
      </c>
      <c r="HC13" s="4" t="str">
        <f ca="1">IF(ISBLANK(GT13),"",INDEX(List!$G$2:$G$103,MATCH(GT13,List!$E$2:$E$103,0)))</f>
        <v>fi</v>
      </c>
      <c r="HD13" s="4" t="str">
        <f ca="1">IF(ISBLANK(GU13),"",INDEX(List!$G$2:$G$103,MATCH(GU13,List!$E$2:$E$103,0)))</f>
        <v>fi</v>
      </c>
      <c r="HF13" s="4" t="str">
        <f ca="1">IF(ISBLANK(GS13),"",INDEX(List!$H$2:$H$103,MATCH(GS13,List!$E$2:$E$103,0)))</f>
        <v>fi</v>
      </c>
      <c r="HG13" s="4" t="str">
        <f ca="1">IF(ISBLANK(GT13),"",INDEX(List!$H$2:$H$103,MATCH(GT13,List!$E$2:$E$103,0)))</f>
        <v>fi</v>
      </c>
      <c r="HH13" s="4" t="str">
        <f ca="1">IF(ISBLANK(GU13),"",INDEX(List!$H$2:$H$103,MATCH(GU13,List!$E$2:$E$103,0)))</f>
        <v>fi</v>
      </c>
      <c r="HJ13" s="4" t="str">
        <f ca="1">IF(ISBLANK(GS13),"",INDEX(List!$I$2:$I$103,MATCH(GS13,List!$E$2:$E$103,0)))</f>
        <v>fi</v>
      </c>
      <c r="HK13" s="4" t="str">
        <f ca="1">IF(ISBLANK(GT13),"",INDEX(List!$I$2:$I$103,MATCH(GT13,List!$E$2:$E$103,0)))</f>
        <v>fi</v>
      </c>
      <c r="HL13" s="4" t="str">
        <f ca="1">IF(ISBLANK(GU13),"",INDEX(List!$I$2:$I$103,MATCH(GU13,List!$E$2:$E$103,0)))</f>
        <v>fi</v>
      </c>
    </row>
    <row r="14" spans="1:220">
      <c r="A14" s="5">
        <v>15</v>
      </c>
      <c r="B14" s="5">
        <v>24</v>
      </c>
      <c r="C14" s="5">
        <v>12</v>
      </c>
      <c r="D14" s="5">
        <v>28</v>
      </c>
      <c r="E14" s="5">
        <v>6</v>
      </c>
      <c r="F14" s="5">
        <v>16</v>
      </c>
      <c r="G14" s="6" t="s">
        <v>42</v>
      </c>
      <c r="H14" t="s">
        <v>45</v>
      </c>
      <c r="I14" t="s">
        <v>44</v>
      </c>
      <c r="J14" s="7" t="s">
        <v>45</v>
      </c>
      <c r="K14" s="7" t="s">
        <v>44</v>
      </c>
      <c r="L14" s="7" t="s">
        <v>45</v>
      </c>
      <c r="M14" s="7" t="s">
        <v>44</v>
      </c>
      <c r="N14" s="7" t="s">
        <v>44</v>
      </c>
      <c r="O14" s="7" t="s">
        <v>45</v>
      </c>
      <c r="P14" s="7" t="s">
        <v>45</v>
      </c>
      <c r="Q14" s="7" t="s">
        <v>44</v>
      </c>
      <c r="R14" s="7" t="s">
        <v>44</v>
      </c>
      <c r="S14" s="7" t="s">
        <v>44</v>
      </c>
      <c r="T14" s="7" t="s">
        <v>45</v>
      </c>
      <c r="U14" s="7" t="s">
        <v>45</v>
      </c>
      <c r="V14" s="7" t="s">
        <v>45</v>
      </c>
      <c r="W14" s="7" t="s">
        <v>44</v>
      </c>
      <c r="X14" s="7" t="s">
        <v>45</v>
      </c>
      <c r="Y14" s="7" t="s">
        <v>44</v>
      </c>
      <c r="Z14" s="7" t="s">
        <v>45</v>
      </c>
      <c r="AA14" s="7" t="s">
        <v>45</v>
      </c>
      <c r="AB14" s="7" t="s">
        <v>45</v>
      </c>
      <c r="AC14" s="7" t="s">
        <v>44</v>
      </c>
      <c r="AD14" s="7" t="s">
        <v>45</v>
      </c>
      <c r="AE14" s="7" t="s">
        <v>43</v>
      </c>
      <c r="AF14" s="7" t="s">
        <v>44</v>
      </c>
      <c r="AG14" s="7" t="s">
        <v>45</v>
      </c>
      <c r="AH14" s="7" t="s">
        <v>45</v>
      </c>
      <c r="AI14" s="7" t="s">
        <v>45</v>
      </c>
      <c r="AJ14" s="7" t="s">
        <v>45</v>
      </c>
      <c r="AK14" s="7" t="s">
        <v>45</v>
      </c>
      <c r="AL14" s="7" t="s">
        <v>45</v>
      </c>
      <c r="AM14" s="7" t="s">
        <v>45</v>
      </c>
      <c r="AN14" s="7" t="s">
        <v>45</v>
      </c>
      <c r="AO14" s="7" t="s">
        <v>44</v>
      </c>
      <c r="AP14" s="7" t="s">
        <v>45</v>
      </c>
      <c r="AQ14" s="7" t="s">
        <v>44</v>
      </c>
      <c r="AR14" s="7" t="s">
        <v>44</v>
      </c>
      <c r="AS14" s="7" t="s">
        <v>45</v>
      </c>
      <c r="AT14" s="7" t="s">
        <v>44</v>
      </c>
      <c r="AU14" s="7" t="s">
        <v>45</v>
      </c>
      <c r="AV14" s="7" t="s">
        <v>45</v>
      </c>
      <c r="AW14" s="7" t="s">
        <v>45</v>
      </c>
      <c r="AX14" s="7" t="s">
        <v>45</v>
      </c>
      <c r="AY14" s="7" t="s">
        <v>45</v>
      </c>
      <c r="AZ14" s="7" t="s">
        <v>45</v>
      </c>
      <c r="BA14" s="7" t="s">
        <v>44</v>
      </c>
      <c r="BB14" s="7" t="s">
        <v>44</v>
      </c>
      <c r="BC14" s="7" t="s">
        <v>44</v>
      </c>
      <c r="BD14" s="7" t="s">
        <v>44</v>
      </c>
      <c r="BE14" s="7" t="s">
        <v>45</v>
      </c>
      <c r="BF14" s="7" t="s">
        <v>45</v>
      </c>
      <c r="BG14" s="7" t="s">
        <v>45</v>
      </c>
      <c r="BH14" s="7" t="s">
        <v>44</v>
      </c>
      <c r="BI14" s="7" t="s">
        <v>44</v>
      </c>
      <c r="BJ14" s="7" t="s">
        <v>45</v>
      </c>
      <c r="BK14" s="7" t="s">
        <v>45</v>
      </c>
      <c r="BL14" s="7" t="s">
        <v>45</v>
      </c>
      <c r="BM14" s="7" t="s">
        <v>45</v>
      </c>
      <c r="BN14" s="7" t="s">
        <v>44</v>
      </c>
      <c r="BO14" s="7" t="s">
        <v>45</v>
      </c>
      <c r="BP14" s="7" t="s">
        <v>45</v>
      </c>
      <c r="BQ14" s="7" t="s">
        <v>45</v>
      </c>
      <c r="BR14" s="7" t="s">
        <v>44</v>
      </c>
      <c r="BS14" s="7" t="s">
        <v>45</v>
      </c>
      <c r="BT14" s="7" t="s">
        <v>45</v>
      </c>
      <c r="BU14" s="7" t="s">
        <v>44</v>
      </c>
      <c r="BV14" s="7" t="s">
        <v>44</v>
      </c>
      <c r="BW14" s="7" t="s">
        <v>45</v>
      </c>
      <c r="BX14" s="7" t="s">
        <v>43</v>
      </c>
      <c r="BY14" s="7" t="s">
        <v>45</v>
      </c>
      <c r="BZ14" s="7" t="s">
        <v>44</v>
      </c>
      <c r="CA14" s="7" t="s">
        <v>44</v>
      </c>
      <c r="CB14" s="7" t="s">
        <v>44</v>
      </c>
      <c r="CC14" s="7" t="s">
        <v>45</v>
      </c>
      <c r="CD14" s="7" t="s">
        <v>45</v>
      </c>
      <c r="CE14" s="7" t="s">
        <v>44</v>
      </c>
      <c r="CF14" s="7" t="s">
        <v>43</v>
      </c>
      <c r="CG14" s="7" t="s">
        <v>45</v>
      </c>
      <c r="CH14" s="4"/>
      <c r="CI14" s="4" t="s">
        <v>43</v>
      </c>
      <c r="CJ14" s="7" t="s">
        <v>44</v>
      </c>
      <c r="CK14" s="7" t="s">
        <v>44</v>
      </c>
      <c r="CL14" s="7" t="s">
        <v>45</v>
      </c>
      <c r="CM14" s="7" t="s">
        <v>45</v>
      </c>
      <c r="CN14" s="7" t="s">
        <v>44</v>
      </c>
      <c r="CO14" s="7" t="s">
        <v>45</v>
      </c>
      <c r="CP14" s="4"/>
      <c r="CQ14" s="7" t="s">
        <v>45</v>
      </c>
      <c r="CR14" s="7" t="s">
        <v>45</v>
      </c>
      <c r="CS14" s="7" t="s">
        <v>45</v>
      </c>
      <c r="CT14" s="7" t="s">
        <v>45</v>
      </c>
      <c r="CU14" s="7" t="s">
        <v>45</v>
      </c>
      <c r="CV14" s="7" t="s">
        <v>44</v>
      </c>
      <c r="CW14" s="7" t="s">
        <v>44</v>
      </c>
      <c r="CX14" s="7" t="s">
        <v>44</v>
      </c>
      <c r="CY14" s="7" t="s">
        <v>44</v>
      </c>
      <c r="CZ14" s="7" t="s">
        <v>44</v>
      </c>
      <c r="DA14" s="7" t="s">
        <v>44</v>
      </c>
      <c r="DB14" s="7" t="s">
        <v>44</v>
      </c>
      <c r="DC14" s="7" t="s">
        <v>44</v>
      </c>
      <c r="DD14" s="7" t="s">
        <v>45</v>
      </c>
      <c r="DE14" s="7" t="s">
        <v>44</v>
      </c>
      <c r="DF14" s="7" t="s">
        <v>43</v>
      </c>
      <c r="DG14" s="7" t="s">
        <v>44</v>
      </c>
      <c r="DH14" s="7" t="s">
        <v>44</v>
      </c>
      <c r="DI14" s="7" t="s">
        <v>44</v>
      </c>
      <c r="DJ14" s="4"/>
      <c r="DK14" s="4"/>
      <c r="DL14" s="7" t="s">
        <v>44</v>
      </c>
      <c r="DM14" s="7" t="s">
        <v>45</v>
      </c>
      <c r="DN14" s="7" t="s">
        <v>45</v>
      </c>
      <c r="DO14" s="7" t="s">
        <v>43</v>
      </c>
      <c r="DP14" s="7" t="s">
        <v>45</v>
      </c>
      <c r="DQ14" s="7" t="s">
        <v>44</v>
      </c>
      <c r="DR14" s="7" t="s">
        <v>43</v>
      </c>
      <c r="DS14" s="7" t="s">
        <v>45</v>
      </c>
      <c r="DT14" s="7" t="s">
        <v>44</v>
      </c>
      <c r="DU14" s="7" t="s">
        <v>44</v>
      </c>
      <c r="DV14" s="7" t="s">
        <v>45</v>
      </c>
      <c r="DW14" s="4"/>
      <c r="DX14" s="7" t="s">
        <v>45</v>
      </c>
      <c r="DY14" s="7" t="s">
        <v>43</v>
      </c>
      <c r="DZ14" s="7" t="s">
        <v>45</v>
      </c>
      <c r="EA14" s="7" t="s">
        <v>45</v>
      </c>
      <c r="EB14" s="7" t="s">
        <v>45</v>
      </c>
      <c r="EC14" s="7" t="s">
        <v>44</v>
      </c>
      <c r="ED14" s="7" t="s">
        <v>44</v>
      </c>
      <c r="EE14" s="7" t="s">
        <v>44</v>
      </c>
      <c r="EF14" s="4"/>
      <c r="EG14" s="7" t="s">
        <v>44</v>
      </c>
      <c r="EH14" s="7" t="s">
        <v>44</v>
      </c>
      <c r="EI14" s="7" t="s">
        <v>45</v>
      </c>
      <c r="EJ14" s="7" t="s">
        <v>45</v>
      </c>
      <c r="EK14" s="7" t="s">
        <v>44</v>
      </c>
      <c r="EL14" s="7" t="s">
        <v>44</v>
      </c>
      <c r="EM14" s="7" t="s">
        <v>44</v>
      </c>
      <c r="EN14" s="7" t="s">
        <v>44</v>
      </c>
      <c r="EO14" s="7" t="s">
        <v>44</v>
      </c>
      <c r="EP14" s="7" t="s">
        <v>45</v>
      </c>
      <c r="EQ14" s="7" t="s">
        <v>44</v>
      </c>
      <c r="ER14" s="7" t="s">
        <v>44</v>
      </c>
      <c r="ES14" s="7" t="s">
        <v>44</v>
      </c>
      <c r="ET14" s="7" t="s">
        <v>44</v>
      </c>
      <c r="EU14" s="7" t="s">
        <v>44</v>
      </c>
      <c r="EV14" s="7" t="s">
        <v>44</v>
      </c>
      <c r="EW14" s="7" t="s">
        <v>44</v>
      </c>
      <c r="EX14" s="7" t="s">
        <v>45</v>
      </c>
      <c r="EY14" s="7" t="s">
        <v>44</v>
      </c>
      <c r="EZ14" s="7" t="s">
        <v>45</v>
      </c>
      <c r="FA14" s="7" t="s">
        <v>45</v>
      </c>
      <c r="FB14" s="7" t="s">
        <v>45</v>
      </c>
      <c r="FC14" s="7" t="s">
        <v>44</v>
      </c>
      <c r="FD14" s="7" t="s">
        <v>45</v>
      </c>
      <c r="FE14" s="7" t="s">
        <v>44</v>
      </c>
      <c r="FF14" s="7" t="s">
        <v>44</v>
      </c>
      <c r="FG14" s="7" t="s">
        <v>306</v>
      </c>
      <c r="FH14" s="7">
        <f t="shared" si="4"/>
        <v>0</v>
      </c>
      <c r="FI14" s="7">
        <f t="shared" si="5"/>
        <v>0</v>
      </c>
      <c r="FJ14" s="7">
        <f t="shared" si="6"/>
        <v>0</v>
      </c>
      <c r="FK14" s="7" t="s">
        <v>45</v>
      </c>
      <c r="FL14" s="7">
        <f t="shared" si="7"/>
        <v>46</v>
      </c>
      <c r="FM14" s="7">
        <f t="shared" si="8"/>
        <v>26</v>
      </c>
      <c r="FN14" s="7">
        <f t="shared" si="9"/>
        <v>72</v>
      </c>
      <c r="FO14" s="7" t="s">
        <v>320</v>
      </c>
      <c r="FP14" s="7">
        <f t="shared" si="10"/>
        <v>0</v>
      </c>
      <c r="FQ14" s="7">
        <f t="shared" si="11"/>
        <v>0</v>
      </c>
      <c r="FR14" s="7">
        <f t="shared" si="12"/>
        <v>0</v>
      </c>
      <c r="FS14" s="7" t="s">
        <v>43</v>
      </c>
      <c r="FT14" s="7">
        <f t="shared" si="13"/>
        <v>3</v>
      </c>
      <c r="FU14" s="7">
        <f t="shared" si="14"/>
        <v>5</v>
      </c>
      <c r="FV14" s="7">
        <f t="shared" si="15"/>
        <v>8</v>
      </c>
      <c r="FW14" s="7" t="s">
        <v>312</v>
      </c>
      <c r="FX14" s="7">
        <f t="shared" si="16"/>
        <v>0</v>
      </c>
      <c r="FY14" s="7">
        <f t="shared" si="17"/>
        <v>0</v>
      </c>
      <c r="FZ14" s="7">
        <f t="shared" si="18"/>
        <v>0</v>
      </c>
      <c r="GA14" s="7" t="s">
        <v>44</v>
      </c>
      <c r="GB14" s="7">
        <f t="shared" si="19"/>
        <v>29</v>
      </c>
      <c r="GC14" s="7">
        <f t="shared" si="20"/>
        <v>40</v>
      </c>
      <c r="GD14" s="7">
        <f t="shared" si="21"/>
        <v>69</v>
      </c>
      <c r="GF14" s="7" t="str">
        <f t="shared" si="22"/>
        <v/>
      </c>
      <c r="GG14" s="7" t="str">
        <f t="shared" si="23"/>
        <v/>
      </c>
      <c r="GH14" s="7" t="str">
        <f t="shared" si="24"/>
        <v/>
      </c>
      <c r="GJ14" s="7" t="str">
        <f t="shared" si="25"/>
        <v/>
      </c>
      <c r="GK14" s="7" t="str">
        <f t="shared" si="26"/>
        <v/>
      </c>
      <c r="GL14" s="7" t="str">
        <f t="shared" si="27"/>
        <v/>
      </c>
      <c r="GM14" t="str">
        <f t="shared" si="0"/>
        <v xml:space="preserve">a (0) leopard (46) can (0) change (3) his (0) spots (29)  ()  () </v>
      </c>
      <c r="GN14" t="str">
        <f t="shared" si="1"/>
        <v xml:space="preserve">a (0) leopard (26) can (0) change (5) his (0) spots (40)  ()  () </v>
      </c>
      <c r="GO14" t="str">
        <f t="shared" si="2"/>
        <v xml:space="preserve">a (0) leopard (72) can (0) change (8) his (0) spots (69)  ()  () </v>
      </c>
      <c r="GP14" t="str">
        <f t="shared" si="28"/>
        <v xml:space="preserve">a (0) leopard (46) can (0) change (3) his (0) spots (29)   </v>
      </c>
      <c r="GQ14" t="str">
        <f t="shared" si="29"/>
        <v xml:space="preserve">a (0) leopard (26) can (0) change (5) his (0) spots (40)   </v>
      </c>
      <c r="GR14" t="str">
        <f t="shared" si="30"/>
        <v xml:space="preserve">a (0) leopard (72) can (0) change (8) his (0) spots (69)   </v>
      </c>
      <c r="GS14" t="str">
        <f t="shared" ca="1" si="3"/>
        <v>leopard</v>
      </c>
      <c r="GT14" t="str">
        <f t="shared" ca="1" si="31"/>
        <v>spots</v>
      </c>
      <c r="GU14" t="str">
        <f t="shared" ca="1" si="32"/>
        <v>leopard</v>
      </c>
      <c r="GV14" t="b">
        <f t="shared" ca="1" si="33"/>
        <v>1</v>
      </c>
      <c r="GX14" s="4" t="str">
        <f ca="1">IF(ISBLANK(GS14),"",INDEX(List!$F$2:$F$103,MATCH(GS14,List!$E$2:$E$103,0)))</f>
        <v>fils</v>
      </c>
      <c r="GY14" s="4" t="str">
        <f ca="1">IF(ISBLANK(GT14),"",INDEX(List!$F$2:$F$103,MATCH(GT14,List!$E$2:$E$103,0)))</f>
        <v>s</v>
      </c>
      <c r="GZ14" s="4" t="str">
        <f ca="1">IF(ISBLANK(GU14),"",INDEX(List!$F$2:$F$103,MATCH(GU14,List!$E$2:$E$103,0)))</f>
        <v>fils</v>
      </c>
      <c r="HB14" s="4" t="str">
        <f ca="1">IF(ISBLANK(GS14),"",INDEX(List!$G$2:$G$103,MATCH(GS14,List!$E$2:$E$103,0)))</f>
        <v>fil</v>
      </c>
      <c r="HC14" s="4">
        <f ca="1">IF(ISBLANK(GT14),"",INDEX(List!$G$2:$G$103,MATCH(GT14,List!$E$2:$E$103,0)))</f>
        <v>0</v>
      </c>
      <c r="HD14" s="4" t="str">
        <f ca="1">IF(ISBLANK(GU14),"",INDEX(List!$G$2:$G$103,MATCH(GU14,List!$E$2:$E$103,0)))</f>
        <v>fil</v>
      </c>
      <c r="HF14" s="4" t="str">
        <f ca="1">IF(ISBLANK(GS14),"",INDEX(List!$H$2:$H$103,MATCH(GS14,List!$E$2:$E$103,0)))</f>
        <v>fils</v>
      </c>
      <c r="HG14" s="4" t="str">
        <f ca="1">IF(ISBLANK(GT14),"",INDEX(List!$H$2:$H$103,MATCH(GT14,List!$E$2:$E$103,0)))</f>
        <v>s</v>
      </c>
      <c r="HH14" s="4" t="str">
        <f ca="1">IF(ISBLANK(GU14),"",INDEX(List!$H$2:$H$103,MATCH(GU14,List!$E$2:$E$103,0)))</f>
        <v>fils</v>
      </c>
      <c r="HJ14" s="4" t="str">
        <f ca="1">IF(ISBLANK(GS14),"",INDEX(List!$I$2:$I$103,MATCH(GS14,List!$E$2:$E$103,0)))</f>
        <v>fil</v>
      </c>
      <c r="HK14" s="4">
        <f ca="1">IF(ISBLANK(GT14),"",INDEX(List!$I$2:$I$103,MATCH(GT14,List!$E$2:$E$103,0)))</f>
        <v>0</v>
      </c>
      <c r="HL14" s="4" t="str">
        <f ca="1">IF(ISBLANK(GU14),"",INDEX(List!$I$2:$I$103,MATCH(GU14,List!$E$2:$E$103,0)))</f>
        <v>fil</v>
      </c>
    </row>
    <row r="15" spans="1:220">
      <c r="A15" s="5">
        <v>35</v>
      </c>
      <c r="B15" s="5">
        <v>17</v>
      </c>
      <c r="C15" s="5">
        <v>13</v>
      </c>
      <c r="D15" s="5">
        <v>19</v>
      </c>
      <c r="E15" s="5">
        <v>11</v>
      </c>
      <c r="F15" s="5">
        <v>10</v>
      </c>
      <c r="G15" s="6" t="s">
        <v>46</v>
      </c>
      <c r="H15" t="s">
        <v>48</v>
      </c>
      <c r="I15" t="s">
        <v>48</v>
      </c>
      <c r="J15" s="7" t="s">
        <v>48</v>
      </c>
      <c r="K15" s="7" t="s">
        <v>48</v>
      </c>
      <c r="L15" s="7" t="s">
        <v>48</v>
      </c>
      <c r="M15" s="7" t="s">
        <v>48</v>
      </c>
      <c r="N15" s="7" t="s">
        <v>48</v>
      </c>
      <c r="O15" s="7" t="s">
        <v>48</v>
      </c>
      <c r="P15" s="7" t="s">
        <v>48</v>
      </c>
      <c r="Q15" s="7" t="s">
        <v>48</v>
      </c>
      <c r="R15" s="7" t="s">
        <v>48</v>
      </c>
      <c r="S15" s="7" t="s">
        <v>48</v>
      </c>
      <c r="T15" s="7" t="s">
        <v>48</v>
      </c>
      <c r="U15" s="7" t="s">
        <v>48</v>
      </c>
      <c r="V15" s="7" t="s">
        <v>48</v>
      </c>
      <c r="W15" s="7" t="s">
        <v>48</v>
      </c>
      <c r="X15" s="7" t="s">
        <v>48</v>
      </c>
      <c r="Y15" s="7" t="s">
        <v>48</v>
      </c>
      <c r="Z15" s="7" t="s">
        <v>48</v>
      </c>
      <c r="AA15" s="7" t="s">
        <v>48</v>
      </c>
      <c r="AB15" s="7" t="s">
        <v>48</v>
      </c>
      <c r="AC15" s="7" t="s">
        <v>48</v>
      </c>
      <c r="AD15" s="7" t="s">
        <v>48</v>
      </c>
      <c r="AE15" s="7" t="s">
        <v>48</v>
      </c>
      <c r="AF15" s="7" t="s">
        <v>48</v>
      </c>
      <c r="AG15" s="7" t="s">
        <v>48</v>
      </c>
      <c r="AH15" s="7" t="s">
        <v>48</v>
      </c>
      <c r="AI15" s="7" t="s">
        <v>48</v>
      </c>
      <c r="AJ15" s="7" t="s">
        <v>48</v>
      </c>
      <c r="AK15" s="7" t="s">
        <v>48</v>
      </c>
      <c r="AL15" s="7" t="s">
        <v>48</v>
      </c>
      <c r="AM15" s="7" t="s">
        <v>48</v>
      </c>
      <c r="AN15" s="7" t="s">
        <v>48</v>
      </c>
      <c r="AO15" s="7" t="s">
        <v>48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  <c r="BK15" s="7" t="s">
        <v>48</v>
      </c>
      <c r="BL15" s="7" t="s">
        <v>48</v>
      </c>
      <c r="BM15" s="7" t="s">
        <v>48</v>
      </c>
      <c r="BN15" s="7" t="s">
        <v>48</v>
      </c>
      <c r="BO15" s="7" t="s">
        <v>48</v>
      </c>
      <c r="BP15" s="7" t="s">
        <v>48</v>
      </c>
      <c r="BQ15" s="7" t="s">
        <v>48</v>
      </c>
      <c r="BR15" s="7" t="s">
        <v>48</v>
      </c>
      <c r="BS15" s="7" t="s">
        <v>48</v>
      </c>
      <c r="BT15" s="7" t="s">
        <v>48</v>
      </c>
      <c r="BU15" s="7" t="s">
        <v>48</v>
      </c>
      <c r="BV15" s="7" t="s">
        <v>48</v>
      </c>
      <c r="BW15" s="7" t="s">
        <v>48</v>
      </c>
      <c r="BX15" s="7" t="s">
        <v>47</v>
      </c>
      <c r="BY15" s="7" t="s">
        <v>48</v>
      </c>
      <c r="BZ15" s="7" t="s">
        <v>48</v>
      </c>
      <c r="CA15" s="7" t="s">
        <v>48</v>
      </c>
      <c r="CB15" s="7" t="s">
        <v>48</v>
      </c>
      <c r="CC15" s="7" t="s">
        <v>48</v>
      </c>
      <c r="CD15" s="7" t="s">
        <v>48</v>
      </c>
      <c r="CE15" s="7" t="s">
        <v>48</v>
      </c>
      <c r="CF15" s="7" t="s">
        <v>48</v>
      </c>
      <c r="CG15" s="7" t="s">
        <v>48</v>
      </c>
      <c r="CH15" s="4" t="s">
        <v>47</v>
      </c>
      <c r="CI15" s="4" t="s">
        <v>48</v>
      </c>
      <c r="CJ15" s="7" t="s">
        <v>48</v>
      </c>
      <c r="CK15" s="7" t="s">
        <v>48</v>
      </c>
      <c r="CL15" s="7" t="s">
        <v>48</v>
      </c>
      <c r="CM15" s="7" t="s">
        <v>48</v>
      </c>
      <c r="CN15" s="7" t="s">
        <v>48</v>
      </c>
      <c r="CO15" s="7" t="s">
        <v>48</v>
      </c>
      <c r="CP15" s="7" t="s">
        <v>48</v>
      </c>
      <c r="CQ15" s="7" t="s">
        <v>48</v>
      </c>
      <c r="CR15" s="7" t="s">
        <v>47</v>
      </c>
      <c r="CS15" s="4"/>
      <c r="CT15" s="7" t="s">
        <v>48</v>
      </c>
      <c r="CU15" s="7" t="s">
        <v>47</v>
      </c>
      <c r="CV15" s="7" t="s">
        <v>47</v>
      </c>
      <c r="CW15" s="7" t="s">
        <v>48</v>
      </c>
      <c r="CX15" s="7" t="s">
        <v>48</v>
      </c>
      <c r="CY15" s="7" t="s">
        <v>48</v>
      </c>
      <c r="CZ15" s="7" t="s">
        <v>48</v>
      </c>
      <c r="DA15" s="7" t="s">
        <v>48</v>
      </c>
      <c r="DB15" s="7" t="s">
        <v>48</v>
      </c>
      <c r="DC15" s="7" t="s">
        <v>48</v>
      </c>
      <c r="DD15" s="7" t="s">
        <v>47</v>
      </c>
      <c r="DE15" s="4"/>
      <c r="DF15" s="7" t="s">
        <v>48</v>
      </c>
      <c r="DG15" s="7" t="s">
        <v>47</v>
      </c>
      <c r="DH15" s="7" t="s">
        <v>48</v>
      </c>
      <c r="DI15" s="7" t="s">
        <v>48</v>
      </c>
      <c r="DJ15" s="7" t="s">
        <v>48</v>
      </c>
      <c r="DK15" s="7" t="s">
        <v>48</v>
      </c>
      <c r="DL15" s="7" t="s">
        <v>48</v>
      </c>
      <c r="DM15" s="7" t="s">
        <v>48</v>
      </c>
      <c r="DN15" s="7" t="s">
        <v>48</v>
      </c>
      <c r="DO15" s="7" t="s">
        <v>48</v>
      </c>
      <c r="DP15" s="7" t="s">
        <v>48</v>
      </c>
      <c r="DQ15" s="7" t="s">
        <v>48</v>
      </c>
      <c r="DR15" s="7" t="s">
        <v>47</v>
      </c>
      <c r="DS15" s="7" t="s">
        <v>47</v>
      </c>
      <c r="DT15" s="7" t="s">
        <v>48</v>
      </c>
      <c r="DU15" s="7" t="s">
        <v>47</v>
      </c>
      <c r="DV15" s="7" t="s">
        <v>48</v>
      </c>
      <c r="DW15" s="7" t="s">
        <v>48</v>
      </c>
      <c r="DX15" s="4"/>
      <c r="DY15" s="7" t="s">
        <v>47</v>
      </c>
      <c r="DZ15" s="7" t="s">
        <v>48</v>
      </c>
      <c r="EA15" s="7" t="s">
        <v>48</v>
      </c>
      <c r="EB15" s="7" t="s">
        <v>47</v>
      </c>
      <c r="EC15" s="7" t="s">
        <v>47</v>
      </c>
      <c r="ED15" s="7" t="s">
        <v>47</v>
      </c>
      <c r="EE15" s="7" t="s">
        <v>48</v>
      </c>
      <c r="EF15" s="4"/>
      <c r="EG15" s="7" t="s">
        <v>47</v>
      </c>
      <c r="EH15" s="7" t="s">
        <v>47</v>
      </c>
      <c r="EI15" s="7" t="s">
        <v>48</v>
      </c>
      <c r="EJ15" s="7" t="s">
        <v>48</v>
      </c>
      <c r="EK15" s="7" t="s">
        <v>48</v>
      </c>
      <c r="EL15" s="7" t="s">
        <v>48</v>
      </c>
      <c r="EM15" s="7" t="s">
        <v>48</v>
      </c>
      <c r="EN15" s="7" t="s">
        <v>48</v>
      </c>
      <c r="EO15" s="7" t="s">
        <v>48</v>
      </c>
      <c r="EP15" s="7" t="s">
        <v>48</v>
      </c>
      <c r="EQ15" s="7" t="s">
        <v>48</v>
      </c>
      <c r="ER15" s="7" t="s">
        <v>48</v>
      </c>
      <c r="ES15" s="7" t="s">
        <v>48</v>
      </c>
      <c r="ET15" s="7" t="s">
        <v>48</v>
      </c>
      <c r="EU15" s="7" t="s">
        <v>47</v>
      </c>
      <c r="EV15" s="7" t="s">
        <v>48</v>
      </c>
      <c r="EW15" s="7" t="s">
        <v>48</v>
      </c>
      <c r="EX15" s="7" t="s">
        <v>47</v>
      </c>
      <c r="EY15" s="7" t="s">
        <v>48</v>
      </c>
      <c r="EZ15" s="4"/>
      <c r="FA15" s="7" t="s">
        <v>47</v>
      </c>
      <c r="FB15" s="7" t="s">
        <v>47</v>
      </c>
      <c r="FC15" s="7" t="s">
        <v>48</v>
      </c>
      <c r="FD15" s="4"/>
      <c r="FE15" s="7" t="s">
        <v>48</v>
      </c>
      <c r="FF15" s="7" t="s">
        <v>48</v>
      </c>
      <c r="FG15" s="7" t="s">
        <v>306</v>
      </c>
      <c r="FH15" s="7">
        <f t="shared" si="4"/>
        <v>0</v>
      </c>
      <c r="FI15" s="7">
        <f t="shared" si="5"/>
        <v>0</v>
      </c>
      <c r="FJ15" s="7">
        <f t="shared" si="6"/>
        <v>0</v>
      </c>
      <c r="FK15" s="7" t="s">
        <v>47</v>
      </c>
      <c r="FL15" s="7">
        <f t="shared" si="7"/>
        <v>1</v>
      </c>
      <c r="FM15" s="7">
        <f t="shared" si="8"/>
        <v>19</v>
      </c>
      <c r="FN15" s="7">
        <f t="shared" si="9"/>
        <v>20</v>
      </c>
      <c r="FO15" s="7" t="s">
        <v>48</v>
      </c>
      <c r="FP15" s="7">
        <f t="shared" si="10"/>
        <v>77</v>
      </c>
      <c r="FQ15" s="7">
        <f t="shared" si="11"/>
        <v>52</v>
      </c>
      <c r="FR15" s="7">
        <f t="shared" si="12"/>
        <v>129</v>
      </c>
      <c r="FT15" s="7" t="str">
        <f t="shared" si="13"/>
        <v/>
      </c>
      <c r="FU15" s="7" t="str">
        <f t="shared" si="14"/>
        <v/>
      </c>
      <c r="FV15" s="7" t="str">
        <f t="shared" si="15"/>
        <v/>
      </c>
      <c r="FX15" s="7" t="str">
        <f t="shared" si="16"/>
        <v/>
      </c>
      <c r="FY15" s="7" t="str">
        <f t="shared" si="17"/>
        <v/>
      </c>
      <c r="FZ15" s="7" t="str">
        <f t="shared" si="18"/>
        <v/>
      </c>
      <c r="GB15" s="7" t="str">
        <f t="shared" si="19"/>
        <v/>
      </c>
      <c r="GC15" s="7" t="str">
        <f t="shared" si="20"/>
        <v/>
      </c>
      <c r="GD15" s="7" t="str">
        <f t="shared" si="21"/>
        <v/>
      </c>
      <c r="GF15" s="7" t="str">
        <f t="shared" si="22"/>
        <v/>
      </c>
      <c r="GG15" s="7" t="str">
        <f t="shared" si="23"/>
        <v/>
      </c>
      <c r="GH15" s="7" t="str">
        <f t="shared" si="24"/>
        <v/>
      </c>
      <c r="GJ15" s="7" t="str">
        <f t="shared" si="25"/>
        <v/>
      </c>
      <c r="GK15" s="7" t="str">
        <f t="shared" si="26"/>
        <v/>
      </c>
      <c r="GL15" s="7" t="str">
        <f t="shared" si="27"/>
        <v/>
      </c>
      <c r="GM15" t="str">
        <f t="shared" si="0"/>
        <v xml:space="preserve">a (0) hidden (1) agenda (77)  ()  ()  ()  ()  () </v>
      </c>
      <c r="GN15" t="str">
        <f t="shared" si="1"/>
        <v xml:space="preserve">a (0) hidden (19) agenda (52)  ()  ()  ()  ()  () </v>
      </c>
      <c r="GO15" t="str">
        <f t="shared" si="2"/>
        <v xml:space="preserve">a (0) hidden (20) agenda (129)  ()  ()  ()  ()  () </v>
      </c>
      <c r="GP15" t="str">
        <f t="shared" si="28"/>
        <v xml:space="preserve">a (0) hidden (1) agenda (77)      </v>
      </c>
      <c r="GQ15" t="str">
        <f t="shared" si="29"/>
        <v xml:space="preserve">a (0) hidden (19) agenda (52)      </v>
      </c>
      <c r="GR15" t="str">
        <f t="shared" si="30"/>
        <v xml:space="preserve">a (0) hidden (20) agenda (129)      </v>
      </c>
      <c r="GS15" t="str">
        <f t="shared" ca="1" si="3"/>
        <v>agenda</v>
      </c>
      <c r="GT15" t="str">
        <f t="shared" ca="1" si="31"/>
        <v>agenda</v>
      </c>
      <c r="GU15" t="str">
        <f t="shared" ca="1" si="32"/>
        <v>agenda</v>
      </c>
      <c r="GV15" t="b">
        <f t="shared" ca="1" si="33"/>
        <v>0</v>
      </c>
      <c r="GX15" s="4" t="str">
        <f ca="1">IF(ISBLANK(GS15),"",INDEX(List!$F$2:$F$103,MATCH(GS15,List!$E$2:$E$103,0)))</f>
        <v>fls</v>
      </c>
      <c r="GY15" s="4" t="str">
        <f ca="1">IF(ISBLANK(GT15),"",INDEX(List!$F$2:$F$103,MATCH(GT15,List!$E$2:$E$103,0)))</f>
        <v>fls</v>
      </c>
      <c r="GZ15" s="4" t="str">
        <f ca="1">IF(ISBLANK(GU15),"",INDEX(List!$F$2:$F$103,MATCH(GU15,List!$E$2:$E$103,0)))</f>
        <v>fls</v>
      </c>
      <c r="HB15" s="4" t="str">
        <f ca="1">IF(ISBLANK(GS15),"",INDEX(List!$G$2:$G$103,MATCH(GS15,List!$E$2:$E$103,0)))</f>
        <v>s</v>
      </c>
      <c r="HC15" s="4" t="str">
        <f ca="1">IF(ISBLANK(GT15),"",INDEX(List!$G$2:$G$103,MATCH(GT15,List!$E$2:$E$103,0)))</f>
        <v>s</v>
      </c>
      <c r="HD15" s="4" t="str">
        <f ca="1">IF(ISBLANK(GU15),"",INDEX(List!$G$2:$G$103,MATCH(GU15,List!$E$2:$E$103,0)))</f>
        <v>s</v>
      </c>
      <c r="HF15" s="4" t="str">
        <f ca="1">IF(ISBLANK(GS15),"",INDEX(List!$H$2:$H$103,MATCH(GS15,List!$E$2:$E$103,0)))</f>
        <v>fls</v>
      </c>
      <c r="HG15" s="4" t="str">
        <f ca="1">IF(ISBLANK(GT15),"",INDEX(List!$H$2:$H$103,MATCH(GT15,List!$E$2:$E$103,0)))</f>
        <v>fls</v>
      </c>
      <c r="HH15" s="4" t="str">
        <f ca="1">IF(ISBLANK(GU15),"",INDEX(List!$H$2:$H$103,MATCH(GU15,List!$E$2:$E$103,0)))</f>
        <v>fls</v>
      </c>
      <c r="HJ15" s="4" t="str">
        <f ca="1">IF(ISBLANK(GS15),"",INDEX(List!$I$2:$I$103,MATCH(GS15,List!$E$2:$E$103,0)))</f>
        <v>fs</v>
      </c>
      <c r="HK15" s="4" t="str">
        <f ca="1">IF(ISBLANK(GT15),"",INDEX(List!$I$2:$I$103,MATCH(GT15,List!$E$2:$E$103,0)))</f>
        <v>fs</v>
      </c>
      <c r="HL15" s="4" t="str">
        <f ca="1">IF(ISBLANK(GU15),"",INDEX(List!$I$2:$I$103,MATCH(GU15,List!$E$2:$E$103,0)))</f>
        <v>fs</v>
      </c>
    </row>
    <row r="16" spans="1:220">
      <c r="A16" s="5">
        <v>25</v>
      </c>
      <c r="B16" s="5">
        <v>37</v>
      </c>
      <c r="C16" s="5">
        <v>14</v>
      </c>
      <c r="D16" s="5">
        <v>23</v>
      </c>
      <c r="E16" s="5">
        <v>14</v>
      </c>
      <c r="F16" s="5">
        <v>34</v>
      </c>
      <c r="G16" s="6" t="s">
        <v>49</v>
      </c>
      <c r="H16" t="s">
        <v>50</v>
      </c>
      <c r="I16" t="s">
        <v>50</v>
      </c>
      <c r="J16" s="7" t="s">
        <v>50</v>
      </c>
      <c r="K16" s="7" t="s">
        <v>50</v>
      </c>
      <c r="L16" s="7" t="s">
        <v>50</v>
      </c>
      <c r="M16" s="7" t="s">
        <v>50</v>
      </c>
      <c r="N16" s="7" t="s">
        <v>51</v>
      </c>
      <c r="O16" s="7" t="s">
        <v>50</v>
      </c>
      <c r="P16" s="7" t="s">
        <v>51</v>
      </c>
      <c r="Q16" s="7" t="s">
        <v>50</v>
      </c>
      <c r="R16" s="7" t="s">
        <v>50</v>
      </c>
      <c r="S16" s="7" t="s">
        <v>50</v>
      </c>
      <c r="T16" s="7" t="s">
        <v>50</v>
      </c>
      <c r="U16" s="7" t="s">
        <v>51</v>
      </c>
      <c r="V16" s="7" t="s">
        <v>51</v>
      </c>
      <c r="W16" s="7" t="s">
        <v>50</v>
      </c>
      <c r="X16" s="7" t="s">
        <v>50</v>
      </c>
      <c r="Y16" s="7" t="s">
        <v>50</v>
      </c>
      <c r="Z16" s="7" t="s">
        <v>50</v>
      </c>
      <c r="AA16" s="7" t="s">
        <v>50</v>
      </c>
      <c r="AB16" s="7" t="s">
        <v>50</v>
      </c>
      <c r="AC16" s="7" t="s">
        <v>50</v>
      </c>
      <c r="AD16" s="7" t="s">
        <v>50</v>
      </c>
      <c r="AE16" s="7" t="s">
        <v>50</v>
      </c>
      <c r="AF16" s="7" t="s">
        <v>50</v>
      </c>
      <c r="AG16" s="7" t="s">
        <v>50</v>
      </c>
      <c r="AH16" s="7" t="s">
        <v>51</v>
      </c>
      <c r="AI16" s="7" t="s">
        <v>50</v>
      </c>
      <c r="AJ16" s="7" t="s">
        <v>51</v>
      </c>
      <c r="AK16" s="7" t="s">
        <v>50</v>
      </c>
      <c r="AL16" s="7" t="s">
        <v>50</v>
      </c>
      <c r="AM16" s="7" t="s">
        <v>50</v>
      </c>
      <c r="AN16" s="7" t="s">
        <v>50</v>
      </c>
      <c r="AO16" s="7" t="s">
        <v>50</v>
      </c>
      <c r="AP16" s="7" t="s">
        <v>50</v>
      </c>
      <c r="AQ16" s="7" t="s">
        <v>50</v>
      </c>
      <c r="AR16" s="7" t="s">
        <v>50</v>
      </c>
      <c r="AS16" s="7" t="s">
        <v>50</v>
      </c>
      <c r="AT16" s="7" t="s">
        <v>50</v>
      </c>
      <c r="AU16" s="7" t="s">
        <v>50</v>
      </c>
      <c r="AV16" s="7" t="s">
        <v>51</v>
      </c>
      <c r="AW16" s="7" t="s">
        <v>50</v>
      </c>
      <c r="AX16" s="7" t="s">
        <v>51</v>
      </c>
      <c r="AY16" s="7" t="s">
        <v>51</v>
      </c>
      <c r="AZ16" s="7" t="s">
        <v>50</v>
      </c>
      <c r="BA16" s="7" t="s">
        <v>50</v>
      </c>
      <c r="BB16" s="7" t="s">
        <v>50</v>
      </c>
      <c r="BC16" s="7" t="s">
        <v>50</v>
      </c>
      <c r="BD16" s="7" t="s">
        <v>50</v>
      </c>
      <c r="BE16" s="7" t="s">
        <v>50</v>
      </c>
      <c r="BF16" s="7" t="s">
        <v>50</v>
      </c>
      <c r="BG16" s="7" t="s">
        <v>50</v>
      </c>
      <c r="BH16" s="7" t="s">
        <v>50</v>
      </c>
      <c r="BI16" s="7" t="s">
        <v>50</v>
      </c>
      <c r="BJ16" s="7" t="s">
        <v>50</v>
      </c>
      <c r="BK16" s="7" t="s">
        <v>50</v>
      </c>
      <c r="BL16" s="7" t="s">
        <v>50</v>
      </c>
      <c r="BM16" s="7" t="s">
        <v>50</v>
      </c>
      <c r="BN16" s="7" t="s">
        <v>50</v>
      </c>
      <c r="BO16" s="7" t="s">
        <v>50</v>
      </c>
      <c r="BP16" s="7" t="s">
        <v>50</v>
      </c>
      <c r="BQ16" s="7" t="s">
        <v>50</v>
      </c>
      <c r="BR16" s="7" t="s">
        <v>50</v>
      </c>
      <c r="BS16" s="7" t="s">
        <v>50</v>
      </c>
      <c r="BT16" s="7" t="s">
        <v>51</v>
      </c>
      <c r="BU16" s="7" t="s">
        <v>50</v>
      </c>
      <c r="BV16" s="7" t="s">
        <v>50</v>
      </c>
      <c r="BW16" s="7" t="s">
        <v>52</v>
      </c>
      <c r="BX16" s="7" t="s">
        <v>52</v>
      </c>
      <c r="BY16" s="7" t="s">
        <v>50</v>
      </c>
      <c r="BZ16" s="7" t="s">
        <v>51</v>
      </c>
      <c r="CA16" s="7" t="s">
        <v>50</v>
      </c>
      <c r="CB16" s="7" t="s">
        <v>51</v>
      </c>
      <c r="CC16" s="7" t="s">
        <v>50</v>
      </c>
      <c r="CD16" s="7" t="s">
        <v>50</v>
      </c>
      <c r="CE16" s="7" t="s">
        <v>50</v>
      </c>
      <c r="CF16" s="7" t="s">
        <v>52</v>
      </c>
      <c r="CG16" s="7" t="s">
        <v>51</v>
      </c>
      <c r="CH16" s="4" t="s">
        <v>50</v>
      </c>
      <c r="CI16" s="4" t="s">
        <v>51</v>
      </c>
      <c r="CJ16" s="7" t="s">
        <v>50</v>
      </c>
      <c r="CK16" s="7" t="s">
        <v>50</v>
      </c>
      <c r="CL16" s="7" t="s">
        <v>50</v>
      </c>
      <c r="CM16" s="7" t="s">
        <v>50</v>
      </c>
      <c r="CN16" s="7" t="s">
        <v>50</v>
      </c>
      <c r="CO16" s="7" t="s">
        <v>51</v>
      </c>
      <c r="CP16" s="4"/>
      <c r="CQ16" s="7" t="s">
        <v>52</v>
      </c>
      <c r="CR16" s="7" t="s">
        <v>52</v>
      </c>
      <c r="CS16" s="7" t="s">
        <v>50</v>
      </c>
      <c r="CT16" s="7" t="s">
        <v>50</v>
      </c>
      <c r="CU16" s="7" t="s">
        <v>50</v>
      </c>
      <c r="CV16" s="7" t="s">
        <v>50</v>
      </c>
      <c r="CW16" s="7" t="s">
        <v>52</v>
      </c>
      <c r="CX16" s="7" t="s">
        <v>50</v>
      </c>
      <c r="CY16" s="7" t="s">
        <v>50</v>
      </c>
      <c r="CZ16" s="7" t="s">
        <v>50</v>
      </c>
      <c r="DA16" s="7" t="s">
        <v>50</v>
      </c>
      <c r="DB16" s="7" t="s">
        <v>50</v>
      </c>
      <c r="DC16" s="7" t="s">
        <v>50</v>
      </c>
      <c r="DD16" s="7" t="s">
        <v>50</v>
      </c>
      <c r="DE16" s="7" t="s">
        <v>50</v>
      </c>
      <c r="DF16" s="7" t="s">
        <v>50</v>
      </c>
      <c r="DG16" s="7" t="s">
        <v>50</v>
      </c>
      <c r="DH16" s="7" t="s">
        <v>50</v>
      </c>
      <c r="DI16" s="7" t="s">
        <v>50</v>
      </c>
      <c r="DJ16" s="7" t="s">
        <v>50</v>
      </c>
      <c r="DK16" s="7" t="s">
        <v>50</v>
      </c>
      <c r="DL16" s="7" t="s">
        <v>50</v>
      </c>
      <c r="DM16" s="7" t="s">
        <v>50</v>
      </c>
      <c r="DN16" s="7" t="s">
        <v>51</v>
      </c>
      <c r="DO16" s="7" t="s">
        <v>50</v>
      </c>
      <c r="DP16" s="7" t="s">
        <v>50</v>
      </c>
      <c r="DQ16" s="7" t="s">
        <v>50</v>
      </c>
      <c r="DR16" s="7" t="s">
        <v>50</v>
      </c>
      <c r="DS16" s="7" t="s">
        <v>50</v>
      </c>
      <c r="DT16" s="7" t="s">
        <v>52</v>
      </c>
      <c r="DU16" s="7" t="s">
        <v>50</v>
      </c>
      <c r="DV16" s="7" t="s">
        <v>52</v>
      </c>
      <c r="DW16" s="7" t="s">
        <v>50</v>
      </c>
      <c r="DX16" s="4"/>
      <c r="DY16" s="7" t="s">
        <v>52</v>
      </c>
      <c r="DZ16" s="7" t="s">
        <v>50</v>
      </c>
      <c r="EA16" s="7" t="s">
        <v>50</v>
      </c>
      <c r="EB16" s="7" t="s">
        <v>51</v>
      </c>
      <c r="EC16" s="7" t="s">
        <v>50</v>
      </c>
      <c r="ED16" s="7" t="s">
        <v>50</v>
      </c>
      <c r="EE16" s="9" t="s">
        <v>52</v>
      </c>
      <c r="EF16" s="7" t="s">
        <v>50</v>
      </c>
      <c r="EG16" s="7" t="s">
        <v>50</v>
      </c>
      <c r="EH16" s="7" t="s">
        <v>50</v>
      </c>
      <c r="EI16" s="7" t="s">
        <v>50</v>
      </c>
      <c r="EJ16" s="7" t="s">
        <v>50</v>
      </c>
      <c r="EK16" s="7" t="s">
        <v>52</v>
      </c>
      <c r="EL16" s="7" t="s">
        <v>50</v>
      </c>
      <c r="EM16" s="7" t="s">
        <v>50</v>
      </c>
      <c r="EN16" s="7" t="s">
        <v>50</v>
      </c>
      <c r="EO16" s="7" t="s">
        <v>50</v>
      </c>
      <c r="EP16" s="7" t="s">
        <v>50</v>
      </c>
      <c r="EQ16" s="7" t="s">
        <v>50</v>
      </c>
      <c r="ER16" s="7" t="s">
        <v>50</v>
      </c>
      <c r="ES16" s="7" t="s">
        <v>50</v>
      </c>
      <c r="ET16" s="7" t="s">
        <v>52</v>
      </c>
      <c r="EU16" s="7" t="s">
        <v>50</v>
      </c>
      <c r="EV16" s="7" t="s">
        <v>51</v>
      </c>
      <c r="EW16" s="7" t="s">
        <v>50</v>
      </c>
      <c r="EX16" s="7" t="s">
        <v>50</v>
      </c>
      <c r="EY16" s="7" t="s">
        <v>50</v>
      </c>
      <c r="EZ16" s="9" t="s">
        <v>52</v>
      </c>
      <c r="FA16" s="7" t="s">
        <v>50</v>
      </c>
      <c r="FB16" s="7" t="s">
        <v>50</v>
      </c>
      <c r="FC16" s="7" t="s">
        <v>50</v>
      </c>
      <c r="FD16" s="4"/>
      <c r="FE16" s="7" t="s">
        <v>50</v>
      </c>
      <c r="FF16" s="7" t="s">
        <v>50</v>
      </c>
      <c r="FG16" s="7" t="s">
        <v>52</v>
      </c>
      <c r="FH16" s="7">
        <f t="shared" si="4"/>
        <v>3</v>
      </c>
      <c r="FI16" s="7">
        <f t="shared" si="5"/>
        <v>10</v>
      </c>
      <c r="FJ16" s="7">
        <f t="shared" si="6"/>
        <v>13</v>
      </c>
      <c r="FK16" s="7" t="s">
        <v>313</v>
      </c>
      <c r="FL16" s="7">
        <f t="shared" si="7"/>
        <v>0</v>
      </c>
      <c r="FM16" s="7">
        <f t="shared" si="8"/>
        <v>0</v>
      </c>
      <c r="FN16" s="7">
        <f t="shared" si="9"/>
        <v>0</v>
      </c>
      <c r="FO16" s="7" t="s">
        <v>309</v>
      </c>
      <c r="FP16" s="7">
        <f t="shared" si="10"/>
        <v>0</v>
      </c>
      <c r="FQ16" s="7">
        <f t="shared" si="11"/>
        <v>0</v>
      </c>
      <c r="FR16" s="7">
        <f t="shared" si="12"/>
        <v>0</v>
      </c>
      <c r="FS16" s="7" t="s">
        <v>50</v>
      </c>
      <c r="FT16" s="7">
        <f t="shared" si="13"/>
        <v>62</v>
      </c>
      <c r="FU16" s="7">
        <f t="shared" si="14"/>
        <v>59</v>
      </c>
      <c r="FV16" s="7">
        <f t="shared" si="15"/>
        <v>121</v>
      </c>
      <c r="FW16" s="7" t="s">
        <v>51</v>
      </c>
      <c r="FX16" s="7">
        <f t="shared" si="16"/>
        <v>13</v>
      </c>
      <c r="FY16" s="7">
        <f t="shared" si="17"/>
        <v>5</v>
      </c>
      <c r="FZ16" s="7">
        <f t="shared" si="18"/>
        <v>18</v>
      </c>
      <c r="GB16" s="7" t="str">
        <f t="shared" si="19"/>
        <v/>
      </c>
      <c r="GC16" s="7" t="str">
        <f t="shared" si="20"/>
        <v/>
      </c>
      <c r="GD16" s="7" t="str">
        <f t="shared" si="21"/>
        <v/>
      </c>
      <c r="GF16" s="7" t="str">
        <f t="shared" si="22"/>
        <v/>
      </c>
      <c r="GG16" s="7" t="str">
        <f t="shared" si="23"/>
        <v/>
      </c>
      <c r="GH16" s="7" t="str">
        <f t="shared" si="24"/>
        <v/>
      </c>
      <c r="GJ16" s="7" t="str">
        <f t="shared" si="25"/>
        <v/>
      </c>
      <c r="GK16" s="7" t="str">
        <f t="shared" si="26"/>
        <v/>
      </c>
      <c r="GL16" s="7" t="str">
        <f t="shared" si="27"/>
        <v/>
      </c>
      <c r="GM16" t="str">
        <f t="shared" si="0"/>
        <v xml:space="preserve">made (3) out (0) of (0) sterner (62) stuff (13)  ()  ()  () </v>
      </c>
      <c r="GN16" t="str">
        <f t="shared" si="1"/>
        <v xml:space="preserve">made (10) out (0) of (0) sterner (59) stuff (5)  ()  ()  () </v>
      </c>
      <c r="GO16" t="str">
        <f t="shared" si="2"/>
        <v xml:space="preserve">made (13) out (0) of (0) sterner (121) stuff (18)  ()  ()  () </v>
      </c>
      <c r="GP16" t="str">
        <f t="shared" si="28"/>
        <v xml:space="preserve">made (3) out (0) of (0) sterner (62) stuff (13)    </v>
      </c>
      <c r="GQ16" t="str">
        <f t="shared" si="29"/>
        <v xml:space="preserve">made (10) out (0) of (0) sterner (59) stuff (5)    </v>
      </c>
      <c r="GR16" t="str">
        <f t="shared" si="30"/>
        <v xml:space="preserve">made (13) out (0) of (0) sterner (121) stuff (18)    </v>
      </c>
      <c r="GS16" t="str">
        <f t="shared" ca="1" si="3"/>
        <v>sterner</v>
      </c>
      <c r="GT16" t="str">
        <f t="shared" ca="1" si="31"/>
        <v>sterner</v>
      </c>
      <c r="GU16" t="str">
        <f t="shared" ca="1" si="32"/>
        <v>sterner</v>
      </c>
      <c r="GV16" t="b">
        <f t="shared" ca="1" si="33"/>
        <v>0</v>
      </c>
      <c r="GX16" s="4" t="str">
        <f ca="1">IF(ISBLANK(GS16),"",INDEX(List!$F$2:$F$103,MATCH(GS16,List!$E$2:$E$103,0)))</f>
        <v>fl</v>
      </c>
      <c r="GY16" s="4" t="str">
        <f ca="1">IF(ISBLANK(GT16),"",INDEX(List!$F$2:$F$103,MATCH(GT16,List!$E$2:$E$103,0)))</f>
        <v>fl</v>
      </c>
      <c r="GZ16" s="4" t="str">
        <f ca="1">IF(ISBLANK(GU16),"",INDEX(List!$F$2:$F$103,MATCH(GU16,List!$E$2:$E$103,0)))</f>
        <v>fl</v>
      </c>
      <c r="HB16" s="4" t="str">
        <f ca="1">IF(ISBLANK(GS16),"",INDEX(List!$G$2:$G$103,MATCH(GS16,List!$E$2:$E$103,0)))</f>
        <v>fl</v>
      </c>
      <c r="HC16" s="4" t="str">
        <f ca="1">IF(ISBLANK(GT16),"",INDEX(List!$G$2:$G$103,MATCH(GT16,List!$E$2:$E$103,0)))</f>
        <v>fl</v>
      </c>
      <c r="HD16" s="4" t="str">
        <f ca="1">IF(ISBLANK(GU16),"",INDEX(List!$G$2:$G$103,MATCH(GU16,List!$E$2:$E$103,0)))</f>
        <v>fl</v>
      </c>
      <c r="HF16" s="4" t="str">
        <f ca="1">IF(ISBLANK(GS16),"",INDEX(List!$H$2:$H$103,MATCH(GS16,List!$E$2:$E$103,0)))</f>
        <v>fl</v>
      </c>
      <c r="HG16" s="4" t="str">
        <f ca="1">IF(ISBLANK(GT16),"",INDEX(List!$H$2:$H$103,MATCH(GT16,List!$E$2:$E$103,0)))</f>
        <v>fl</v>
      </c>
      <c r="HH16" s="4" t="str">
        <f ca="1">IF(ISBLANK(GU16),"",INDEX(List!$H$2:$H$103,MATCH(GU16,List!$E$2:$E$103,0)))</f>
        <v>fl</v>
      </c>
      <c r="HJ16" s="4" t="str">
        <f ca="1">IF(ISBLANK(GS16),"",INDEX(List!$I$2:$I$103,MATCH(GS16,List!$E$2:$E$103,0)))</f>
        <v>fl</v>
      </c>
      <c r="HK16" s="4" t="str">
        <f ca="1">IF(ISBLANK(GT16),"",INDEX(List!$I$2:$I$103,MATCH(GT16,List!$E$2:$E$103,0)))</f>
        <v>fl</v>
      </c>
      <c r="HL16" s="4" t="str">
        <f ca="1">IF(ISBLANK(GU16),"",INDEX(List!$I$2:$I$103,MATCH(GU16,List!$E$2:$E$103,0)))</f>
        <v>fl</v>
      </c>
    </row>
    <row r="17" spans="1:220">
      <c r="A17" s="5">
        <v>14</v>
      </c>
      <c r="B17" s="5">
        <v>33</v>
      </c>
      <c r="C17" s="5">
        <v>15</v>
      </c>
      <c r="D17" s="5">
        <v>21</v>
      </c>
      <c r="E17" s="5">
        <v>32</v>
      </c>
      <c r="F17" s="5">
        <v>29</v>
      </c>
      <c r="G17" s="6" t="s">
        <v>53</v>
      </c>
      <c r="H17" t="s">
        <v>54</v>
      </c>
      <c r="I17" t="s">
        <v>54</v>
      </c>
      <c r="J17" s="7" t="s">
        <v>54</v>
      </c>
      <c r="K17" s="7" t="s">
        <v>54</v>
      </c>
      <c r="L17" s="7" t="s">
        <v>54</v>
      </c>
      <c r="M17" s="7" t="s">
        <v>54</v>
      </c>
      <c r="N17" s="7" t="s">
        <v>54</v>
      </c>
      <c r="O17" s="7" t="s">
        <v>54</v>
      </c>
      <c r="P17" s="7" t="s">
        <v>55</v>
      </c>
      <c r="Q17" s="7" t="s">
        <v>54</v>
      </c>
      <c r="R17" s="7" t="s">
        <v>54</v>
      </c>
      <c r="S17" s="7" t="s">
        <v>54</v>
      </c>
      <c r="T17" s="7" t="s">
        <v>54</v>
      </c>
      <c r="U17" s="7" t="s">
        <v>54</v>
      </c>
      <c r="V17" s="7" t="s">
        <v>54</v>
      </c>
      <c r="W17" s="7" t="s">
        <v>54</v>
      </c>
      <c r="X17" s="7" t="s">
        <v>54</v>
      </c>
      <c r="Y17" s="7" t="s">
        <v>54</v>
      </c>
      <c r="Z17" s="7" t="s">
        <v>54</v>
      </c>
      <c r="AA17" s="7" t="s">
        <v>54</v>
      </c>
      <c r="AB17" s="7" t="s">
        <v>54</v>
      </c>
      <c r="AC17" s="7" t="s">
        <v>55</v>
      </c>
      <c r="AD17" s="7" t="s">
        <v>54</v>
      </c>
      <c r="AE17" s="7" t="s">
        <v>55</v>
      </c>
      <c r="AF17" s="7" t="s">
        <v>54</v>
      </c>
      <c r="AG17" s="7" t="s">
        <v>54</v>
      </c>
      <c r="AH17" s="7" t="s">
        <v>54</v>
      </c>
      <c r="AI17" s="7" t="s">
        <v>54</v>
      </c>
      <c r="AJ17" s="7" t="s">
        <v>54</v>
      </c>
      <c r="AK17" s="7" t="s">
        <v>54</v>
      </c>
      <c r="AL17" s="7" t="s">
        <v>54</v>
      </c>
      <c r="AM17" s="7" t="s">
        <v>54</v>
      </c>
      <c r="AN17" s="7" t="s">
        <v>54</v>
      </c>
      <c r="AO17" s="7" t="s">
        <v>54</v>
      </c>
      <c r="AP17" s="7" t="s">
        <v>54</v>
      </c>
      <c r="AQ17" s="7" t="s">
        <v>54</v>
      </c>
      <c r="AR17" s="7" t="s">
        <v>54</v>
      </c>
      <c r="AS17" s="7" t="s">
        <v>54</v>
      </c>
      <c r="AT17" s="7" t="s">
        <v>54</v>
      </c>
      <c r="AU17" s="7" t="s">
        <v>54</v>
      </c>
      <c r="AV17" s="7" t="s">
        <v>54</v>
      </c>
      <c r="AW17" s="7" t="s">
        <v>54</v>
      </c>
      <c r="AX17" s="7" t="s">
        <v>54</v>
      </c>
      <c r="AY17" s="7" t="s">
        <v>54</v>
      </c>
      <c r="AZ17" s="7" t="s">
        <v>54</v>
      </c>
      <c r="BA17" s="7" t="s">
        <v>54</v>
      </c>
      <c r="BB17" s="7" t="s">
        <v>54</v>
      </c>
      <c r="BC17" s="7" t="s">
        <v>54</v>
      </c>
      <c r="BD17" s="7" t="s">
        <v>54</v>
      </c>
      <c r="BE17" s="7" t="s">
        <v>54</v>
      </c>
      <c r="BF17" s="7" t="s">
        <v>54</v>
      </c>
      <c r="BG17" s="7" t="s">
        <v>54</v>
      </c>
      <c r="BH17" s="7" t="s">
        <v>54</v>
      </c>
      <c r="BI17" s="7" t="s">
        <v>54</v>
      </c>
      <c r="BJ17" s="7" t="s">
        <v>54</v>
      </c>
      <c r="BK17" s="7" t="s">
        <v>54</v>
      </c>
      <c r="BL17" s="7" t="s">
        <v>54</v>
      </c>
      <c r="BM17" s="7" t="s">
        <v>54</v>
      </c>
      <c r="BN17" s="7" t="s">
        <v>54</v>
      </c>
      <c r="BO17" s="7" t="s">
        <v>54</v>
      </c>
      <c r="BP17" s="7" t="s">
        <v>54</v>
      </c>
      <c r="BQ17" s="7" t="s">
        <v>54</v>
      </c>
      <c r="BR17" s="7" t="s">
        <v>54</v>
      </c>
      <c r="BS17" s="7" t="s">
        <v>54</v>
      </c>
      <c r="BT17" s="7" t="s">
        <v>55</v>
      </c>
      <c r="BV17" s="7" t="s">
        <v>54</v>
      </c>
      <c r="BW17" s="7" t="s">
        <v>54</v>
      </c>
      <c r="BX17" s="7" t="s">
        <v>55</v>
      </c>
      <c r="BY17" s="7" t="s">
        <v>54</v>
      </c>
      <c r="BZ17" s="7"/>
      <c r="CA17" s="7" t="s">
        <v>54</v>
      </c>
      <c r="CB17" s="7" t="s">
        <v>54</v>
      </c>
      <c r="CC17" s="7" t="s">
        <v>54</v>
      </c>
      <c r="CD17" s="7" t="s">
        <v>54</v>
      </c>
      <c r="CE17" s="7" t="s">
        <v>54</v>
      </c>
      <c r="CF17" s="7" t="s">
        <v>55</v>
      </c>
      <c r="CG17" s="7" t="s">
        <v>55</v>
      </c>
      <c r="CH17" s="4" t="s">
        <v>54</v>
      </c>
      <c r="CI17" s="4" t="s">
        <v>54</v>
      </c>
      <c r="CJ17" s="7" t="s">
        <v>54</v>
      </c>
      <c r="CK17" s="7" t="s">
        <v>54</v>
      </c>
      <c r="CL17" s="7" t="s">
        <v>54</v>
      </c>
      <c r="CM17" s="7" t="s">
        <v>54</v>
      </c>
      <c r="CN17" s="7" t="s">
        <v>54</v>
      </c>
      <c r="CO17" s="7" t="s">
        <v>54</v>
      </c>
      <c r="CP17" s="4"/>
      <c r="CQ17" s="7" t="s">
        <v>54</v>
      </c>
      <c r="CR17" s="7" t="s">
        <v>54</v>
      </c>
      <c r="CS17" s="4"/>
      <c r="CT17" s="7" t="s">
        <v>54</v>
      </c>
      <c r="CU17" s="7" t="s">
        <v>54</v>
      </c>
      <c r="CV17" s="7" t="s">
        <v>54</v>
      </c>
      <c r="CW17" s="7" t="s">
        <v>54</v>
      </c>
      <c r="CX17" s="7" t="s">
        <v>54</v>
      </c>
      <c r="CY17" s="7" t="s">
        <v>54</v>
      </c>
      <c r="CZ17" s="7" t="s">
        <v>54</v>
      </c>
      <c r="DA17" s="7" t="s">
        <v>55</v>
      </c>
      <c r="DB17" s="7" t="s">
        <v>54</v>
      </c>
      <c r="DC17" s="7" t="s">
        <v>54</v>
      </c>
      <c r="DD17" s="7" t="s">
        <v>55</v>
      </c>
      <c r="DE17" s="4"/>
      <c r="DF17" s="4"/>
      <c r="DG17" s="7" t="s">
        <v>55</v>
      </c>
      <c r="DH17" s="7" t="s">
        <v>54</v>
      </c>
      <c r="DI17" s="7" t="s">
        <v>55</v>
      </c>
      <c r="DJ17" s="4"/>
      <c r="DK17" s="7" t="s">
        <v>54</v>
      </c>
      <c r="DL17" s="4"/>
      <c r="DM17" s="7" t="s">
        <v>55</v>
      </c>
      <c r="DN17" s="7" t="s">
        <v>54</v>
      </c>
      <c r="DO17" s="7" t="s">
        <v>55</v>
      </c>
      <c r="DP17" s="7" t="s">
        <v>54</v>
      </c>
      <c r="DQ17" s="7" t="s">
        <v>54</v>
      </c>
      <c r="DR17" s="4"/>
      <c r="DS17" s="7" t="s">
        <v>55</v>
      </c>
      <c r="DT17" s="7" t="s">
        <v>54</v>
      </c>
      <c r="DU17" s="7" t="s">
        <v>55</v>
      </c>
      <c r="DV17" s="7" t="s">
        <v>54</v>
      </c>
      <c r="DW17" s="4"/>
      <c r="DX17" s="7" t="s">
        <v>55</v>
      </c>
      <c r="DY17" s="7" t="s">
        <v>54</v>
      </c>
      <c r="DZ17" s="7" t="s">
        <v>54</v>
      </c>
      <c r="EA17" s="7" t="s">
        <v>54</v>
      </c>
      <c r="EB17" s="7" t="s">
        <v>55</v>
      </c>
      <c r="EC17" s="7" t="s">
        <v>54</v>
      </c>
      <c r="ED17" s="7" t="s">
        <v>54</v>
      </c>
      <c r="EE17" s="7" t="s">
        <v>54</v>
      </c>
      <c r="EF17" s="7" t="s">
        <v>54</v>
      </c>
      <c r="EG17" s="7" t="s">
        <v>54</v>
      </c>
      <c r="EH17" s="7" t="s">
        <v>54</v>
      </c>
      <c r="EI17" s="7" t="s">
        <v>54</v>
      </c>
      <c r="EJ17" s="7" t="s">
        <v>54</v>
      </c>
      <c r="EK17" s="4"/>
      <c r="EL17" s="7" t="s">
        <v>54</v>
      </c>
      <c r="EM17" s="7" t="s">
        <v>54</v>
      </c>
      <c r="EN17" s="7" t="s">
        <v>55</v>
      </c>
      <c r="EO17" s="7" t="s">
        <v>54</v>
      </c>
      <c r="EP17" s="7" t="s">
        <v>54</v>
      </c>
      <c r="EQ17" s="7" t="s">
        <v>54</v>
      </c>
      <c r="ER17" s="7" t="s">
        <v>54</v>
      </c>
      <c r="ES17" s="7" t="s">
        <v>54</v>
      </c>
      <c r="ET17" s="7" t="s">
        <v>54</v>
      </c>
      <c r="EU17" s="7" t="s">
        <v>54</v>
      </c>
      <c r="EV17" s="7" t="s">
        <v>54</v>
      </c>
      <c r="EW17" s="7" t="s">
        <v>54</v>
      </c>
      <c r="EX17" s="7" t="s">
        <v>54</v>
      </c>
      <c r="EY17" s="7" t="s">
        <v>54</v>
      </c>
      <c r="EZ17" s="7" t="s">
        <v>55</v>
      </c>
      <c r="FA17" s="7" t="s">
        <v>54</v>
      </c>
      <c r="FB17" s="7" t="s">
        <v>54</v>
      </c>
      <c r="FC17" s="7" t="s">
        <v>54</v>
      </c>
      <c r="FD17" s="4"/>
      <c r="FE17" s="7"/>
      <c r="FF17" s="7" t="s">
        <v>54</v>
      </c>
      <c r="FG17" s="7" t="s">
        <v>55</v>
      </c>
      <c r="FH17" s="7">
        <f t="shared" si="4"/>
        <v>7</v>
      </c>
      <c r="FI17" s="7">
        <f t="shared" si="5"/>
        <v>12</v>
      </c>
      <c r="FJ17" s="7">
        <f t="shared" si="6"/>
        <v>19</v>
      </c>
      <c r="FK17" s="7" t="s">
        <v>314</v>
      </c>
      <c r="FL17" s="7">
        <f t="shared" si="7"/>
        <v>0</v>
      </c>
      <c r="FM17" s="7">
        <f t="shared" si="8"/>
        <v>0</v>
      </c>
      <c r="FN17" s="7">
        <f t="shared" si="9"/>
        <v>0</v>
      </c>
      <c r="FO17" s="7" t="s">
        <v>291</v>
      </c>
      <c r="FP17" s="7">
        <f t="shared" si="10"/>
        <v>0</v>
      </c>
      <c r="FQ17" s="7">
        <f t="shared" si="11"/>
        <v>0</v>
      </c>
      <c r="FR17" s="7">
        <f t="shared" si="12"/>
        <v>0</v>
      </c>
      <c r="FS17" s="7" t="s">
        <v>54</v>
      </c>
      <c r="FT17" s="7">
        <f t="shared" si="13"/>
        <v>69</v>
      </c>
      <c r="FU17" s="7">
        <f t="shared" si="14"/>
        <v>54</v>
      </c>
      <c r="FV17" s="7">
        <f t="shared" si="15"/>
        <v>123</v>
      </c>
      <c r="FX17" s="7" t="str">
        <f t="shared" si="16"/>
        <v/>
      </c>
      <c r="FY17" s="7" t="str">
        <f t="shared" si="17"/>
        <v/>
      </c>
      <c r="FZ17" s="7" t="str">
        <f t="shared" si="18"/>
        <v/>
      </c>
      <c r="GB17" s="7" t="str">
        <f t="shared" si="19"/>
        <v/>
      </c>
      <c r="GC17" s="7" t="str">
        <f t="shared" si="20"/>
        <v/>
      </c>
      <c r="GD17" s="7" t="str">
        <f t="shared" si="21"/>
        <v/>
      </c>
      <c r="GF17" s="7" t="str">
        <f t="shared" si="22"/>
        <v/>
      </c>
      <c r="GG17" s="7" t="str">
        <f t="shared" si="23"/>
        <v/>
      </c>
      <c r="GH17" s="7" t="str">
        <f t="shared" si="24"/>
        <v/>
      </c>
      <c r="GJ17" s="7" t="str">
        <f t="shared" si="25"/>
        <v/>
      </c>
      <c r="GK17" s="7" t="str">
        <f t="shared" si="26"/>
        <v/>
      </c>
      <c r="GL17" s="7" t="str">
        <f t="shared" si="27"/>
        <v/>
      </c>
      <c r="GM17" t="str">
        <f t="shared" si="0"/>
        <v xml:space="preserve">close (7) but (0) no (0) cigar (69)  ()  ()  ()  () </v>
      </c>
      <c r="GN17" t="str">
        <f t="shared" si="1"/>
        <v xml:space="preserve">close (12) but (0) no (0) cigar (54)  ()  ()  ()  () </v>
      </c>
      <c r="GO17" t="str">
        <f t="shared" si="2"/>
        <v xml:space="preserve">close (19) but (0) no (0) cigar (123)  ()  ()  ()  () </v>
      </c>
      <c r="GP17" t="str">
        <f t="shared" si="28"/>
        <v xml:space="preserve">close (7) but (0) no (0) cigar (69)     </v>
      </c>
      <c r="GQ17" t="str">
        <f t="shared" si="29"/>
        <v xml:space="preserve">close (12) but (0) no (0) cigar (54)     </v>
      </c>
      <c r="GR17" t="str">
        <f t="shared" si="30"/>
        <v xml:space="preserve">close (19) but (0) no (0) cigar (123)     </v>
      </c>
      <c r="GS17" t="str">
        <f t="shared" ca="1" si="3"/>
        <v>cigar</v>
      </c>
      <c r="GT17" t="str">
        <f t="shared" ca="1" si="31"/>
        <v>cigar</v>
      </c>
      <c r="GU17" t="str">
        <f t="shared" ca="1" si="32"/>
        <v>cigar</v>
      </c>
      <c r="GV17" t="b">
        <f t="shared" ca="1" si="33"/>
        <v>0</v>
      </c>
      <c r="GX17" s="4" t="str">
        <f ca="1">IF(ISBLANK(GS17),"",INDEX(List!$F$2:$F$103,MATCH(GS17,List!$E$2:$E$103,0)))</f>
        <v>fls</v>
      </c>
      <c r="GY17" s="4" t="str">
        <f ca="1">IF(ISBLANK(GT17),"",INDEX(List!$F$2:$F$103,MATCH(GT17,List!$E$2:$E$103,0)))</f>
        <v>fls</v>
      </c>
      <c r="GZ17" s="4" t="str">
        <f ca="1">IF(ISBLANK(GU17),"",INDEX(List!$F$2:$F$103,MATCH(GU17,List!$E$2:$E$103,0)))</f>
        <v>fls</v>
      </c>
      <c r="HB17" s="4" t="str">
        <f ca="1">IF(ISBLANK(GS17),"",INDEX(List!$G$2:$G$103,MATCH(GS17,List!$E$2:$E$103,0)))</f>
        <v>fs</v>
      </c>
      <c r="HC17" s="4" t="str">
        <f ca="1">IF(ISBLANK(GT17),"",INDEX(List!$G$2:$G$103,MATCH(GT17,List!$E$2:$E$103,0)))</f>
        <v>fs</v>
      </c>
      <c r="HD17" s="4" t="str">
        <f ca="1">IF(ISBLANK(GU17),"",INDEX(List!$G$2:$G$103,MATCH(GU17,List!$E$2:$E$103,0)))</f>
        <v>fs</v>
      </c>
      <c r="HF17" s="4" t="str">
        <f ca="1">IF(ISBLANK(GS17),"",INDEX(List!$H$2:$H$103,MATCH(GS17,List!$E$2:$E$103,0)))</f>
        <v>fls</v>
      </c>
      <c r="HG17" s="4" t="str">
        <f ca="1">IF(ISBLANK(GT17),"",INDEX(List!$H$2:$H$103,MATCH(GT17,List!$E$2:$E$103,0)))</f>
        <v>fls</v>
      </c>
      <c r="HH17" s="4" t="str">
        <f ca="1">IF(ISBLANK(GU17),"",INDEX(List!$H$2:$H$103,MATCH(GU17,List!$E$2:$E$103,0)))</f>
        <v>fls</v>
      </c>
      <c r="HJ17" s="4" t="str">
        <f ca="1">IF(ISBLANK(GS17),"",INDEX(List!$I$2:$I$103,MATCH(GS17,List!$E$2:$E$103,0)))</f>
        <v>fs</v>
      </c>
      <c r="HK17" s="4" t="str">
        <f ca="1">IF(ISBLANK(GT17),"",INDEX(List!$I$2:$I$103,MATCH(GT17,List!$E$2:$E$103,0)))</f>
        <v>fs</v>
      </c>
      <c r="HL17" s="4" t="str">
        <f ca="1">IF(ISBLANK(GU17),"",INDEX(List!$I$2:$I$103,MATCH(GU17,List!$E$2:$E$103,0)))</f>
        <v>fs</v>
      </c>
    </row>
    <row r="18" spans="1:220">
      <c r="A18" s="5">
        <v>27</v>
      </c>
      <c r="B18" s="5">
        <v>14</v>
      </c>
      <c r="C18" s="5">
        <v>16</v>
      </c>
      <c r="D18" s="5">
        <v>24</v>
      </c>
      <c r="E18" s="5">
        <v>2</v>
      </c>
      <c r="F18" s="5">
        <v>8</v>
      </c>
      <c r="G18" s="6" t="s">
        <v>56</v>
      </c>
      <c r="H18" t="s">
        <v>57</v>
      </c>
      <c r="J18" s="7" t="s">
        <v>57</v>
      </c>
      <c r="K18" s="7" t="s">
        <v>57</v>
      </c>
      <c r="L18" s="7" t="s">
        <v>58</v>
      </c>
      <c r="M18" s="7" t="s">
        <v>58</v>
      </c>
      <c r="N18" s="7" t="s">
        <v>58</v>
      </c>
      <c r="P18" s="7" t="s">
        <v>58</v>
      </c>
      <c r="Q18" s="7" t="s">
        <v>57</v>
      </c>
      <c r="R18" s="7" t="s">
        <v>58</v>
      </c>
      <c r="S18" s="7" t="s">
        <v>58</v>
      </c>
      <c r="U18" s="7" t="s">
        <v>58</v>
      </c>
      <c r="V18" s="7" t="s">
        <v>57</v>
      </c>
      <c r="W18" s="7" t="s">
        <v>58</v>
      </c>
      <c r="X18" s="7" t="s">
        <v>57</v>
      </c>
      <c r="Y18" s="7" t="s">
        <v>57</v>
      </c>
      <c r="Z18" s="7" t="s">
        <v>58</v>
      </c>
      <c r="AA18" s="7" t="s">
        <v>58</v>
      </c>
      <c r="AB18" s="7" t="s">
        <v>57</v>
      </c>
      <c r="AC18" s="7" t="s">
        <v>58</v>
      </c>
      <c r="AD18" s="7" t="s">
        <v>58</v>
      </c>
      <c r="AE18" s="7" t="s">
        <v>58</v>
      </c>
      <c r="AF18" s="7" t="s">
        <v>58</v>
      </c>
      <c r="AG18" s="7" t="s">
        <v>57</v>
      </c>
      <c r="AI18" s="7" t="s">
        <v>58</v>
      </c>
      <c r="AJ18" s="7" t="s">
        <v>57</v>
      </c>
      <c r="AK18" s="7" t="s">
        <v>57</v>
      </c>
      <c r="AL18" s="7" t="s">
        <v>57</v>
      </c>
      <c r="AM18" s="7" t="s">
        <v>57</v>
      </c>
      <c r="AO18" s="7" t="s">
        <v>57</v>
      </c>
      <c r="AP18" s="7" t="s">
        <v>58</v>
      </c>
      <c r="AR18" s="7" t="s">
        <v>57</v>
      </c>
      <c r="AS18" s="7" t="s">
        <v>58</v>
      </c>
      <c r="AT18" s="7" t="s">
        <v>57</v>
      </c>
      <c r="AU18" s="7" t="s">
        <v>58</v>
      </c>
      <c r="AV18" s="7" t="s">
        <v>57</v>
      </c>
      <c r="AW18" s="7" t="s">
        <v>57</v>
      </c>
      <c r="AX18" s="7" t="s">
        <v>57</v>
      </c>
      <c r="AY18" s="7" t="s">
        <v>57</v>
      </c>
      <c r="AZ18" s="7" t="s">
        <v>57</v>
      </c>
      <c r="BA18" s="7" t="s">
        <v>57</v>
      </c>
      <c r="BB18" s="7" t="s">
        <v>57</v>
      </c>
      <c r="BD18" s="7" t="s">
        <v>57</v>
      </c>
      <c r="BE18" s="7" t="s">
        <v>58</v>
      </c>
      <c r="BF18" s="7" t="s">
        <v>57</v>
      </c>
      <c r="BG18" s="7" t="s">
        <v>58</v>
      </c>
      <c r="BH18" s="7" t="s">
        <v>57</v>
      </c>
      <c r="BI18" s="7" t="s">
        <v>57</v>
      </c>
      <c r="BJ18" s="7" t="s">
        <v>58</v>
      </c>
      <c r="BK18" s="7" t="s">
        <v>58</v>
      </c>
      <c r="BL18" s="7" t="s">
        <v>57</v>
      </c>
      <c r="BM18" s="7" t="s">
        <v>58</v>
      </c>
      <c r="BN18" s="7"/>
      <c r="BO18" s="7" t="s">
        <v>57</v>
      </c>
      <c r="BP18" s="7" t="s">
        <v>57</v>
      </c>
      <c r="BQ18" s="7" t="s">
        <v>57</v>
      </c>
      <c r="BS18" s="7" t="s">
        <v>57</v>
      </c>
      <c r="BT18" s="7" t="s">
        <v>58</v>
      </c>
      <c r="BU18" s="7" t="s">
        <v>57</v>
      </c>
      <c r="BV18" s="7" t="s">
        <v>57</v>
      </c>
      <c r="BW18" s="7" t="s">
        <v>58</v>
      </c>
      <c r="BX18" s="7" t="s">
        <v>58</v>
      </c>
      <c r="BY18" s="7" t="s">
        <v>58</v>
      </c>
      <c r="BZ18" s="7" t="s">
        <v>57</v>
      </c>
      <c r="CA18" s="7" t="s">
        <v>58</v>
      </c>
      <c r="CB18" s="7"/>
      <c r="CC18" s="7" t="s">
        <v>58</v>
      </c>
      <c r="CD18" s="7" t="s">
        <v>58</v>
      </c>
      <c r="CE18" s="7" t="s">
        <v>57</v>
      </c>
      <c r="CF18" s="7" t="s">
        <v>57</v>
      </c>
      <c r="CG18" s="7" t="s">
        <v>58</v>
      </c>
      <c r="CH18" s="4" t="s">
        <v>57</v>
      </c>
      <c r="CI18" s="4" t="s">
        <v>57</v>
      </c>
      <c r="CJ18" s="4"/>
      <c r="CK18" s="4" t="s">
        <v>57</v>
      </c>
      <c r="CL18" s="7" t="s">
        <v>57</v>
      </c>
      <c r="CM18" s="4" t="s">
        <v>57</v>
      </c>
      <c r="CN18" s="4"/>
      <c r="CO18" s="4"/>
      <c r="CP18" s="4" t="s">
        <v>57</v>
      </c>
      <c r="CQ18" s="4"/>
      <c r="CR18" s="7" t="s">
        <v>57</v>
      </c>
      <c r="CS18" s="7" t="s">
        <v>57</v>
      </c>
      <c r="CT18" s="7" t="s">
        <v>57</v>
      </c>
      <c r="CU18" s="7" t="s">
        <v>57</v>
      </c>
      <c r="CV18" s="7" t="s">
        <v>57</v>
      </c>
      <c r="CW18" s="4"/>
      <c r="CX18" s="7" t="s">
        <v>57</v>
      </c>
      <c r="CY18" s="4"/>
      <c r="CZ18" s="7" t="s">
        <v>57</v>
      </c>
      <c r="DA18" s="7" t="s">
        <v>57</v>
      </c>
      <c r="DB18" s="7" t="s">
        <v>57</v>
      </c>
      <c r="DC18" s="7" t="s">
        <v>57</v>
      </c>
      <c r="DD18" s="7" t="s">
        <v>57</v>
      </c>
      <c r="DE18" s="7" t="s">
        <v>57</v>
      </c>
      <c r="DF18" s="7" t="s">
        <v>57</v>
      </c>
      <c r="DG18" s="4"/>
      <c r="DH18" s="7" t="s">
        <v>57</v>
      </c>
      <c r="DI18" s="7" t="s">
        <v>57</v>
      </c>
      <c r="DJ18" s="4"/>
      <c r="DK18" s="7" t="s">
        <v>57</v>
      </c>
      <c r="DL18" s="4"/>
      <c r="DM18" s="7" t="s">
        <v>57</v>
      </c>
      <c r="DN18" s="7" t="s">
        <v>57</v>
      </c>
      <c r="DO18" s="4"/>
      <c r="DP18" s="4"/>
      <c r="DQ18" s="7" t="s">
        <v>57</v>
      </c>
      <c r="DR18" s="7" t="s">
        <v>57</v>
      </c>
      <c r="DS18" s="7" t="s">
        <v>57</v>
      </c>
      <c r="DT18" s="7" t="s">
        <v>57</v>
      </c>
      <c r="DU18" s="7" t="s">
        <v>57</v>
      </c>
      <c r="DV18" s="7" t="s">
        <v>57</v>
      </c>
      <c r="DW18" s="4"/>
      <c r="DX18" s="7" t="s">
        <v>57</v>
      </c>
      <c r="DY18" s="4"/>
      <c r="DZ18" s="4"/>
      <c r="EA18" s="4" t="s">
        <v>57</v>
      </c>
      <c r="EB18" s="7" t="s">
        <v>57</v>
      </c>
      <c r="EC18" s="7" t="s">
        <v>57</v>
      </c>
      <c r="ED18" s="4"/>
      <c r="EE18" s="7" t="s">
        <v>58</v>
      </c>
      <c r="EF18" s="4"/>
      <c r="EG18" s="7" t="s">
        <v>57</v>
      </c>
      <c r="EH18" s="7" t="s">
        <v>57</v>
      </c>
      <c r="EI18" s="4"/>
      <c r="EJ18" s="7" t="s">
        <v>57</v>
      </c>
      <c r="EK18" s="7" t="s">
        <v>57</v>
      </c>
      <c r="EL18" s="7" t="s">
        <v>57</v>
      </c>
      <c r="EM18" s="7" t="s">
        <v>57</v>
      </c>
      <c r="EN18" s="7" t="s">
        <v>57</v>
      </c>
      <c r="EO18" s="7" t="s">
        <v>57</v>
      </c>
      <c r="EP18" s="7" t="s">
        <v>57</v>
      </c>
      <c r="EQ18" s="7" t="s">
        <v>57</v>
      </c>
      <c r="ER18" s="7" t="s">
        <v>57</v>
      </c>
      <c r="ES18" s="7" t="s">
        <v>58</v>
      </c>
      <c r="ET18" s="4"/>
      <c r="EU18" s="7" t="s">
        <v>57</v>
      </c>
      <c r="EV18" s="7" t="s">
        <v>57</v>
      </c>
      <c r="EW18" s="7" t="s">
        <v>57</v>
      </c>
      <c r="EX18" s="7" t="s">
        <v>58</v>
      </c>
      <c r="EY18" s="7" t="s">
        <v>57</v>
      </c>
      <c r="EZ18" s="7" t="s">
        <v>57</v>
      </c>
      <c r="FA18" s="7" t="s">
        <v>57</v>
      </c>
      <c r="FB18" s="4"/>
      <c r="FC18" s="4"/>
      <c r="FD18" s="7" t="s">
        <v>57</v>
      </c>
      <c r="FE18" s="7" t="s">
        <v>57</v>
      </c>
      <c r="FF18" s="7" t="s">
        <v>57</v>
      </c>
      <c r="FG18" s="7" t="s">
        <v>58</v>
      </c>
      <c r="FH18" s="7">
        <f t="shared" si="4"/>
        <v>31</v>
      </c>
      <c r="FI18" s="7">
        <f t="shared" si="5"/>
        <v>3</v>
      </c>
      <c r="FJ18" s="7">
        <f t="shared" si="6"/>
        <v>34</v>
      </c>
      <c r="FK18" s="7" t="s">
        <v>314</v>
      </c>
      <c r="FL18" s="7">
        <f t="shared" si="7"/>
        <v>0</v>
      </c>
      <c r="FM18" s="7">
        <f t="shared" si="8"/>
        <v>0</v>
      </c>
      <c r="FN18" s="7">
        <f t="shared" si="9"/>
        <v>0</v>
      </c>
      <c r="FO18" s="7" t="s">
        <v>57</v>
      </c>
      <c r="FP18" s="7">
        <f t="shared" si="10"/>
        <v>37</v>
      </c>
      <c r="FQ18" s="7">
        <f t="shared" si="11"/>
        <v>54</v>
      </c>
      <c r="FR18" s="7">
        <f t="shared" si="12"/>
        <v>91</v>
      </c>
      <c r="FT18" s="7" t="str">
        <f t="shared" si="13"/>
        <v/>
      </c>
      <c r="FU18" s="7" t="str">
        <f t="shared" si="14"/>
        <v/>
      </c>
      <c r="FV18" s="7" t="str">
        <f t="shared" si="15"/>
        <v/>
      </c>
      <c r="FX18" s="7" t="str">
        <f t="shared" si="16"/>
        <v/>
      </c>
      <c r="FY18" s="7" t="str">
        <f t="shared" si="17"/>
        <v/>
      </c>
      <c r="FZ18" s="7" t="str">
        <f t="shared" si="18"/>
        <v/>
      </c>
      <c r="GB18" s="7" t="str">
        <f t="shared" si="19"/>
        <v/>
      </c>
      <c r="GC18" s="7" t="str">
        <f t="shared" si="20"/>
        <v/>
      </c>
      <c r="GD18" s="7" t="str">
        <f t="shared" si="21"/>
        <v/>
      </c>
      <c r="GF18" s="7" t="str">
        <f t="shared" si="22"/>
        <v/>
      </c>
      <c r="GG18" s="7" t="str">
        <f t="shared" si="23"/>
        <v/>
      </c>
      <c r="GH18" s="7" t="str">
        <f t="shared" si="24"/>
        <v/>
      </c>
      <c r="GJ18" s="7" t="str">
        <f t="shared" si="25"/>
        <v/>
      </c>
      <c r="GK18" s="7" t="str">
        <f t="shared" si="26"/>
        <v/>
      </c>
      <c r="GL18" s="7" t="str">
        <f t="shared" si="27"/>
        <v/>
      </c>
      <c r="GM18" t="str">
        <f t="shared" si="0"/>
        <v xml:space="preserve">slowly (31) but (0) surely (37)  ()  ()  ()  ()  () </v>
      </c>
      <c r="GN18" t="str">
        <f t="shared" si="1"/>
        <v xml:space="preserve">slowly (3) but (0) surely (54)  ()  ()  ()  ()  () </v>
      </c>
      <c r="GO18" t="str">
        <f t="shared" si="2"/>
        <v xml:space="preserve">slowly (34) but (0) surely (91)  ()  ()  ()  ()  () </v>
      </c>
      <c r="GP18" t="str">
        <f t="shared" si="28"/>
        <v xml:space="preserve">slowly (31) but (0) surely (37)      </v>
      </c>
      <c r="GQ18" t="str">
        <f t="shared" si="29"/>
        <v xml:space="preserve">slowly (3) but (0) surely (54)      </v>
      </c>
      <c r="GR18" t="str">
        <f t="shared" si="30"/>
        <v xml:space="preserve">slowly (34) but (0) surely (91)      </v>
      </c>
      <c r="GS18" t="str">
        <f t="shared" ca="1" si="3"/>
        <v>surely</v>
      </c>
      <c r="GT18" t="str">
        <f t="shared" ca="1" si="31"/>
        <v>surely</v>
      </c>
      <c r="GU18" t="str">
        <f t="shared" ca="1" si="32"/>
        <v>surely</v>
      </c>
      <c r="GV18" t="b">
        <f t="shared" ca="1" si="33"/>
        <v>0</v>
      </c>
      <c r="GX18" s="4" t="str">
        <f ca="1">IF(ISBLANK(GS18),"",INDEX(List!$F$2:$F$103,MATCH(GS18,List!$E$2:$E$103,0)))</f>
        <v>fl</v>
      </c>
      <c r="GY18" s="4" t="str">
        <f ca="1">IF(ISBLANK(GT18),"",INDEX(List!$F$2:$F$103,MATCH(GT18,List!$E$2:$E$103,0)))</f>
        <v>fl</v>
      </c>
      <c r="GZ18" s="4" t="str">
        <f ca="1">IF(ISBLANK(GU18),"",INDEX(List!$F$2:$F$103,MATCH(GU18,List!$E$2:$E$103,0)))</f>
        <v>fl</v>
      </c>
      <c r="HB18" s="4">
        <f ca="1">IF(ISBLANK(GS18),"",INDEX(List!$G$2:$G$103,MATCH(GS18,List!$E$2:$E$103,0)))</f>
        <v>0</v>
      </c>
      <c r="HC18" s="4">
        <f ca="1">IF(ISBLANK(GT18),"",INDEX(List!$G$2:$G$103,MATCH(GT18,List!$E$2:$E$103,0)))</f>
        <v>0</v>
      </c>
      <c r="HD18" s="4">
        <f ca="1">IF(ISBLANK(GU18),"",INDEX(List!$G$2:$G$103,MATCH(GU18,List!$E$2:$E$103,0)))</f>
        <v>0</v>
      </c>
      <c r="HF18" s="4" t="str">
        <f ca="1">IF(ISBLANK(GS18),"",INDEX(List!$H$2:$H$103,MATCH(GS18,List!$E$2:$E$103,0)))</f>
        <v>fl</v>
      </c>
      <c r="HG18" s="4" t="str">
        <f ca="1">IF(ISBLANK(GT18),"",INDEX(List!$H$2:$H$103,MATCH(GT18,List!$E$2:$E$103,0)))</f>
        <v>fl</v>
      </c>
      <c r="HH18" s="4" t="str">
        <f ca="1">IF(ISBLANK(GU18),"",INDEX(List!$H$2:$H$103,MATCH(GU18,List!$E$2:$E$103,0)))</f>
        <v>fl</v>
      </c>
      <c r="HJ18" s="4" t="str">
        <f ca="1">IF(ISBLANK(GS18),"",INDEX(List!$I$2:$I$103,MATCH(GS18,List!$E$2:$E$103,0)))</f>
        <v>f</v>
      </c>
      <c r="HK18" s="4" t="str">
        <f ca="1">IF(ISBLANK(GT18),"",INDEX(List!$I$2:$I$103,MATCH(GT18,List!$E$2:$E$103,0)))</f>
        <v>f</v>
      </c>
      <c r="HL18" s="4" t="str">
        <f ca="1">IF(ISBLANK(GU18),"",INDEX(List!$I$2:$I$103,MATCH(GU18,List!$E$2:$E$103,0)))</f>
        <v>f</v>
      </c>
    </row>
    <row r="19" spans="1:220">
      <c r="A19" s="5">
        <v>32</v>
      </c>
      <c r="B19" s="5">
        <v>1</v>
      </c>
      <c r="C19" s="5">
        <v>17</v>
      </c>
      <c r="D19" s="5">
        <v>35</v>
      </c>
      <c r="E19" s="5">
        <v>26</v>
      </c>
      <c r="F19" s="5">
        <v>9</v>
      </c>
      <c r="G19" s="6" t="s">
        <v>364</v>
      </c>
      <c r="H19" t="s">
        <v>61</v>
      </c>
      <c r="I19" t="s">
        <v>63</v>
      </c>
      <c r="J19" s="7" t="s">
        <v>60</v>
      </c>
      <c r="K19" s="7" t="s">
        <v>60</v>
      </c>
      <c r="L19" s="7" t="s">
        <v>61</v>
      </c>
      <c r="M19" s="7" t="s">
        <v>61</v>
      </c>
      <c r="N19" s="7" t="s">
        <v>61</v>
      </c>
      <c r="O19" s="7" t="s">
        <v>60</v>
      </c>
      <c r="P19" s="7" t="s">
        <v>63</v>
      </c>
      <c r="Q19" s="7" t="s">
        <v>61</v>
      </c>
      <c r="R19" s="7" t="s">
        <v>63</v>
      </c>
      <c r="S19" s="7" t="s">
        <v>60</v>
      </c>
      <c r="T19" s="7" t="s">
        <v>61</v>
      </c>
      <c r="U19" s="7" t="s">
        <v>60</v>
      </c>
      <c r="V19" s="7" t="s">
        <v>62</v>
      </c>
      <c r="W19" s="7" t="s">
        <v>61</v>
      </c>
      <c r="X19" s="7" t="s">
        <v>61</v>
      </c>
      <c r="Y19" s="7" t="s">
        <v>63</v>
      </c>
      <c r="Z19" s="7" t="s">
        <v>61</v>
      </c>
      <c r="AA19" s="7" t="s">
        <v>60</v>
      </c>
      <c r="AB19" s="7" t="s">
        <v>63</v>
      </c>
      <c r="AC19" s="7" t="s">
        <v>60</v>
      </c>
      <c r="AD19" s="7" t="s">
        <v>63</v>
      </c>
      <c r="AE19" s="7" t="s">
        <v>63</v>
      </c>
      <c r="AF19" s="7" t="s">
        <v>62</v>
      </c>
      <c r="AG19" s="7" t="s">
        <v>61</v>
      </c>
      <c r="AH19" s="7" t="s">
        <v>60</v>
      </c>
      <c r="AI19" s="7" t="s">
        <v>61</v>
      </c>
      <c r="AJ19" s="7" t="s">
        <v>61</v>
      </c>
      <c r="AK19" s="7" t="s">
        <v>60</v>
      </c>
      <c r="AL19" s="7" t="s">
        <v>61</v>
      </c>
      <c r="AM19" s="7" t="s">
        <v>60</v>
      </c>
      <c r="AN19" s="7" t="s">
        <v>61</v>
      </c>
      <c r="AO19" s="7" t="s">
        <v>60</v>
      </c>
      <c r="AP19" s="7" t="s">
        <v>61</v>
      </c>
      <c r="AQ19" s="7" t="s">
        <v>60</v>
      </c>
      <c r="AR19" s="7" t="s">
        <v>61</v>
      </c>
      <c r="AS19" s="7" t="s">
        <v>63</v>
      </c>
      <c r="AT19" s="7" t="s">
        <v>61</v>
      </c>
      <c r="AU19" s="7" t="s">
        <v>61</v>
      </c>
      <c r="AV19" s="7" t="s">
        <v>61</v>
      </c>
      <c r="AW19" s="7" t="s">
        <v>60</v>
      </c>
      <c r="AX19" s="7" t="s">
        <v>61</v>
      </c>
      <c r="AY19" s="7" t="s">
        <v>61</v>
      </c>
      <c r="AZ19" s="7" t="s">
        <v>60</v>
      </c>
      <c r="BA19" s="7" t="s">
        <v>61</v>
      </c>
      <c r="BB19" s="7" t="s">
        <v>61</v>
      </c>
      <c r="BC19" s="7" t="s">
        <v>60</v>
      </c>
      <c r="BE19" s="7" t="s">
        <v>60</v>
      </c>
      <c r="BF19" s="7" t="s">
        <v>61</v>
      </c>
      <c r="BG19" s="7" t="s">
        <v>60</v>
      </c>
      <c r="BH19" s="7" t="s">
        <v>60</v>
      </c>
      <c r="BI19" s="7" t="s">
        <v>63</v>
      </c>
      <c r="BJ19" s="7" t="s">
        <v>61</v>
      </c>
      <c r="BK19" s="7" t="s">
        <v>63</v>
      </c>
      <c r="BL19" s="7" t="s">
        <v>60</v>
      </c>
      <c r="BM19" s="7" t="s">
        <v>61</v>
      </c>
      <c r="BN19" s="7" t="s">
        <v>61</v>
      </c>
      <c r="BO19" s="7" t="s">
        <v>61</v>
      </c>
      <c r="BP19" s="7" t="s">
        <v>60</v>
      </c>
      <c r="BQ19" s="7" t="s">
        <v>61</v>
      </c>
      <c r="BR19" s="7" t="s">
        <v>61</v>
      </c>
      <c r="BS19" s="7" t="s">
        <v>61</v>
      </c>
      <c r="BT19" s="7" t="s">
        <v>61</v>
      </c>
      <c r="BU19" s="7" t="s">
        <v>60</v>
      </c>
      <c r="BV19" s="7" t="s">
        <v>61</v>
      </c>
      <c r="BW19" s="7" t="s">
        <v>60</v>
      </c>
      <c r="BX19" s="7" t="s">
        <v>63</v>
      </c>
      <c r="BY19" s="7" t="s">
        <v>62</v>
      </c>
      <c r="BZ19" s="7" t="s">
        <v>60</v>
      </c>
      <c r="CA19" s="7" t="s">
        <v>61</v>
      </c>
      <c r="CB19" s="7" t="s">
        <v>60</v>
      </c>
      <c r="CC19" s="7" t="s">
        <v>60</v>
      </c>
      <c r="CD19" s="7" t="s">
        <v>61</v>
      </c>
      <c r="CE19" s="7" t="s">
        <v>60</v>
      </c>
      <c r="CF19" s="7" t="s">
        <v>63</v>
      </c>
      <c r="CG19" s="7" t="s">
        <v>62</v>
      </c>
      <c r="CH19" s="4" t="s">
        <v>60</v>
      </c>
      <c r="CI19" s="4" t="s">
        <v>60</v>
      </c>
      <c r="CJ19" s="7" t="s">
        <v>60</v>
      </c>
      <c r="CK19" s="7" t="s">
        <v>60</v>
      </c>
      <c r="CL19" s="7" t="s">
        <v>60</v>
      </c>
      <c r="CM19" s="7" t="s">
        <v>61</v>
      </c>
      <c r="CN19" s="7" t="s">
        <v>63</v>
      </c>
      <c r="CO19" s="7" t="s">
        <v>61</v>
      </c>
      <c r="CP19" s="7" t="s">
        <v>60</v>
      </c>
      <c r="CQ19" s="7" t="s">
        <v>61</v>
      </c>
      <c r="CR19" s="7" t="s">
        <v>60</v>
      </c>
      <c r="CS19" s="4"/>
      <c r="CT19" s="7" t="s">
        <v>60</v>
      </c>
      <c r="CU19" s="7" t="s">
        <v>60</v>
      </c>
      <c r="CV19" s="7" t="s">
        <v>60</v>
      </c>
      <c r="CW19" s="7" t="s">
        <v>60</v>
      </c>
      <c r="CX19" s="7" t="s">
        <v>60</v>
      </c>
      <c r="CY19" s="7" t="s">
        <v>60</v>
      </c>
      <c r="CZ19" s="7" t="s">
        <v>60</v>
      </c>
      <c r="DA19" s="7" t="s">
        <v>60</v>
      </c>
      <c r="DB19" s="7" t="s">
        <v>60</v>
      </c>
      <c r="DC19" s="7" t="s">
        <v>60</v>
      </c>
      <c r="DD19" s="7" t="s">
        <v>60</v>
      </c>
      <c r="DE19" s="7" t="s">
        <v>60</v>
      </c>
      <c r="DF19" s="7" t="s">
        <v>60</v>
      </c>
      <c r="DG19" s="7" t="s">
        <v>60</v>
      </c>
      <c r="DH19" s="7" t="s">
        <v>60</v>
      </c>
      <c r="DI19" s="7" t="s">
        <v>60</v>
      </c>
      <c r="DJ19" s="4"/>
      <c r="DK19" s="7" t="s">
        <v>60</v>
      </c>
      <c r="DL19" s="7" t="s">
        <v>60</v>
      </c>
      <c r="DM19" s="7" t="s">
        <v>63</v>
      </c>
      <c r="DN19" s="7" t="s">
        <v>62</v>
      </c>
      <c r="DO19" s="7" t="s">
        <v>60</v>
      </c>
      <c r="DP19" s="7" t="s">
        <v>60</v>
      </c>
      <c r="DQ19" s="7" t="s">
        <v>60</v>
      </c>
      <c r="DR19" s="7" t="s">
        <v>60</v>
      </c>
      <c r="DS19" s="7" t="s">
        <v>60</v>
      </c>
      <c r="DT19" s="7" t="s">
        <v>63</v>
      </c>
      <c r="DU19" s="7" t="s">
        <v>60</v>
      </c>
      <c r="DV19" s="7" t="s">
        <v>63</v>
      </c>
      <c r="DW19" s="4"/>
      <c r="DX19" s="4"/>
      <c r="DY19" s="7" t="s">
        <v>63</v>
      </c>
      <c r="DZ19" s="7" t="s">
        <v>60</v>
      </c>
      <c r="EA19" s="7" t="s">
        <v>63</v>
      </c>
      <c r="EB19" s="7" t="s">
        <v>60</v>
      </c>
      <c r="EC19" s="7" t="s">
        <v>60</v>
      </c>
      <c r="ED19" s="7" t="s">
        <v>60</v>
      </c>
      <c r="EE19" s="7" t="s">
        <v>63</v>
      </c>
      <c r="EF19" s="7" t="s">
        <v>60</v>
      </c>
      <c r="EG19" s="7" t="s">
        <v>60</v>
      </c>
      <c r="EH19" s="7" t="s">
        <v>60</v>
      </c>
      <c r="EI19" s="7" t="s">
        <v>61</v>
      </c>
      <c r="EJ19" s="7" t="s">
        <v>63</v>
      </c>
      <c r="EK19" s="7" t="s">
        <v>63</v>
      </c>
      <c r="EL19" s="7" t="s">
        <v>60</v>
      </c>
      <c r="EM19" s="7" t="s">
        <v>60</v>
      </c>
      <c r="EN19" s="7" t="s">
        <v>60</v>
      </c>
      <c r="EO19" s="7" t="s">
        <v>60</v>
      </c>
      <c r="EP19" s="7" t="s">
        <v>60</v>
      </c>
      <c r="EQ19" s="7" t="s">
        <v>60</v>
      </c>
      <c r="ER19" s="7" t="s">
        <v>60</v>
      </c>
      <c r="ES19" s="7" t="s">
        <v>63</v>
      </c>
      <c r="ET19" s="7" t="s">
        <v>61</v>
      </c>
      <c r="EU19" s="7" t="s">
        <v>60</v>
      </c>
      <c r="EV19" s="7" t="s">
        <v>60</v>
      </c>
      <c r="EW19" s="7" t="s">
        <v>60</v>
      </c>
      <c r="EX19" s="7" t="s">
        <v>60</v>
      </c>
      <c r="EY19" s="7" t="s">
        <v>60</v>
      </c>
      <c r="EZ19" s="7" t="s">
        <v>60</v>
      </c>
      <c r="FA19" s="7" t="s">
        <v>60</v>
      </c>
      <c r="FB19" s="7" t="s">
        <v>60</v>
      </c>
      <c r="FC19" s="7" t="s">
        <v>60</v>
      </c>
      <c r="FD19" s="7" t="s">
        <v>60</v>
      </c>
      <c r="FE19" s="7" t="s">
        <v>60</v>
      </c>
      <c r="FF19" s="7" t="s">
        <v>60</v>
      </c>
      <c r="FG19" s="7" t="s">
        <v>63</v>
      </c>
      <c r="FH19" s="7">
        <f t="shared" si="4"/>
        <v>12</v>
      </c>
      <c r="FI19" s="7">
        <f t="shared" si="5"/>
        <v>10</v>
      </c>
      <c r="FJ19" s="7">
        <f t="shared" si="6"/>
        <v>22</v>
      </c>
      <c r="FK19" s="7" t="s">
        <v>315</v>
      </c>
      <c r="FL19" s="7">
        <f t="shared" si="7"/>
        <v>0</v>
      </c>
      <c r="FM19" s="7">
        <f t="shared" si="8"/>
        <v>0</v>
      </c>
      <c r="FN19" s="7">
        <f t="shared" si="9"/>
        <v>0</v>
      </c>
      <c r="FO19" s="7" t="s">
        <v>307</v>
      </c>
      <c r="FP19" s="7">
        <f t="shared" si="10"/>
        <v>0</v>
      </c>
      <c r="FQ19" s="7">
        <f t="shared" si="11"/>
        <v>0</v>
      </c>
      <c r="FR19" s="7">
        <f t="shared" si="12"/>
        <v>0</v>
      </c>
      <c r="FS19" s="7" t="s">
        <v>61</v>
      </c>
      <c r="FT19" s="7">
        <f t="shared" si="13"/>
        <v>35</v>
      </c>
      <c r="FU19" s="7">
        <f t="shared" si="14"/>
        <v>5</v>
      </c>
      <c r="FV19" s="7">
        <f t="shared" si="15"/>
        <v>40</v>
      </c>
      <c r="FW19" s="7" t="s">
        <v>316</v>
      </c>
      <c r="FX19" s="7">
        <f t="shared" si="16"/>
        <v>0</v>
      </c>
      <c r="FY19" s="7">
        <f t="shared" si="17"/>
        <v>0</v>
      </c>
      <c r="FZ19" s="7">
        <f t="shared" si="18"/>
        <v>0</v>
      </c>
      <c r="GA19" s="7" t="s">
        <v>60</v>
      </c>
      <c r="GB19" s="7">
        <f t="shared" si="19"/>
        <v>26</v>
      </c>
      <c r="GC19" s="7">
        <f t="shared" si="20"/>
        <v>57</v>
      </c>
      <c r="GD19" s="7">
        <f t="shared" si="21"/>
        <v>83</v>
      </c>
      <c r="GE19" s="7" t="s">
        <v>307</v>
      </c>
      <c r="GF19" s="7">
        <f t="shared" si="22"/>
        <v>0</v>
      </c>
      <c r="GG19" s="7">
        <f t="shared" si="23"/>
        <v>0</v>
      </c>
      <c r="GH19" s="7">
        <f t="shared" si="24"/>
        <v>0</v>
      </c>
      <c r="GI19" s="7" t="s">
        <v>62</v>
      </c>
      <c r="GJ19" s="7">
        <f t="shared" si="25"/>
        <v>4</v>
      </c>
      <c r="GK19" s="7">
        <f t="shared" si="26"/>
        <v>1</v>
      </c>
      <c r="GL19" s="7">
        <f t="shared" si="27"/>
        <v>5</v>
      </c>
      <c r="GM19" t="str">
        <f t="shared" si="0"/>
        <v xml:space="preserve">cut (12) off (0) your (0) nose (35) to (0) spite (26) your (0) face (4) </v>
      </c>
      <c r="GN19" t="str">
        <f t="shared" si="1"/>
        <v xml:space="preserve">cut (10) off (0) your (0) nose (5) to (0) spite (57) your (0) face (1) </v>
      </c>
      <c r="GO19" t="str">
        <f t="shared" si="2"/>
        <v xml:space="preserve">cut (22) off (0) your (0) nose (40) to (0) spite (83) your (0) face (5) </v>
      </c>
      <c r="GP19" t="str">
        <f t="shared" si="28"/>
        <v xml:space="preserve">cut (12) off (0) your (0) nose (35) to (0) spite (26) your (0) face (4) </v>
      </c>
      <c r="GQ19" t="str">
        <f t="shared" si="29"/>
        <v xml:space="preserve">cut (10) off (0) your (0) nose (5) to (0) spite (57) your (0) face (1) </v>
      </c>
      <c r="GR19" t="str">
        <f t="shared" si="30"/>
        <v xml:space="preserve">cut (22) off (0) your (0) nose (40) to (0) spite (83) your (0) face (5) </v>
      </c>
      <c r="GS19" t="str">
        <f t="shared" ca="1" si="3"/>
        <v>nose</v>
      </c>
      <c r="GT19" t="str">
        <f t="shared" ca="1" si="31"/>
        <v>spite</v>
      </c>
      <c r="GU19" t="str">
        <f t="shared" ca="1" si="32"/>
        <v>spite</v>
      </c>
      <c r="GV19" t="b">
        <f t="shared" ca="1" si="33"/>
        <v>1</v>
      </c>
      <c r="GX19" s="4" t="str">
        <f ca="1">IF(ISBLANK(GS19),"",INDEX(List!$F$2:$F$103,MATCH(GS19,List!$E$2:$E$103,0)))</f>
        <v>s</v>
      </c>
      <c r="GY19" s="4" t="str">
        <f ca="1">IF(ISBLANK(GT19),"",INDEX(List!$F$2:$F$103,MATCH(GT19,List!$E$2:$E$103,0)))</f>
        <v>fl</v>
      </c>
      <c r="GZ19" s="4" t="str">
        <f ca="1">IF(ISBLANK(GU19),"",INDEX(List!$F$2:$F$103,MATCH(GU19,List!$E$2:$E$103,0)))</f>
        <v>fl</v>
      </c>
      <c r="HB19" s="4">
        <f ca="1">IF(ISBLANK(GS19),"",INDEX(List!$G$2:$G$103,MATCH(GS19,List!$E$2:$E$103,0)))</f>
        <v>0</v>
      </c>
      <c r="HC19" s="4" t="str">
        <f ca="1">IF(ISBLANK(GT19),"",INDEX(List!$G$2:$G$103,MATCH(GT19,List!$E$2:$E$103,0)))</f>
        <v>fl</v>
      </c>
      <c r="HD19" s="4" t="str">
        <f ca="1">IF(ISBLANK(GU19),"",INDEX(List!$G$2:$G$103,MATCH(GU19,List!$E$2:$E$103,0)))</f>
        <v>fl</v>
      </c>
      <c r="HF19" s="4" t="str">
        <f ca="1">IF(ISBLANK(GS19),"",INDEX(List!$H$2:$H$103,MATCH(GS19,List!$E$2:$E$103,0)))</f>
        <v>s</v>
      </c>
      <c r="HG19" s="4" t="str">
        <f ca="1">IF(ISBLANK(GT19),"",INDEX(List!$H$2:$H$103,MATCH(GT19,List!$E$2:$E$103,0)))</f>
        <v>fl</v>
      </c>
      <c r="HH19" s="4" t="str">
        <f ca="1">IF(ISBLANK(GU19),"",INDEX(List!$H$2:$H$103,MATCH(GU19,List!$E$2:$E$103,0)))</f>
        <v>fl</v>
      </c>
      <c r="HJ19" s="4">
        <f ca="1">IF(ISBLANK(GS19),"",INDEX(List!$I$2:$I$103,MATCH(GS19,List!$E$2:$E$103,0)))</f>
        <v>0</v>
      </c>
      <c r="HK19" s="4" t="str">
        <f ca="1">IF(ISBLANK(GT19),"",INDEX(List!$I$2:$I$103,MATCH(GT19,List!$E$2:$E$103,0)))</f>
        <v>fl</v>
      </c>
      <c r="HL19" s="4" t="str">
        <f ca="1">IF(ISBLANK(GU19),"",INDEX(List!$I$2:$I$103,MATCH(GU19,List!$E$2:$E$103,0)))</f>
        <v>fl</v>
      </c>
    </row>
    <row r="20" spans="1:220">
      <c r="A20" s="5">
        <v>10</v>
      </c>
      <c r="B20" s="5">
        <v>4</v>
      </c>
      <c r="C20" s="5">
        <v>18</v>
      </c>
      <c r="D20" s="5">
        <v>27</v>
      </c>
      <c r="E20" s="5">
        <v>29</v>
      </c>
      <c r="F20" s="5">
        <v>27</v>
      </c>
      <c r="G20" s="6" t="s">
        <v>64</v>
      </c>
      <c r="H20" t="s">
        <v>66</v>
      </c>
      <c r="I20" t="s">
        <v>66</v>
      </c>
      <c r="J20" s="7" t="s">
        <v>65</v>
      </c>
      <c r="K20" s="7" t="s">
        <v>65</v>
      </c>
      <c r="L20" s="7" t="s">
        <v>65</v>
      </c>
      <c r="M20" s="7" t="s">
        <v>65</v>
      </c>
      <c r="N20" s="7" t="s">
        <v>65</v>
      </c>
      <c r="O20" s="7" t="s">
        <v>65</v>
      </c>
      <c r="P20" s="7" t="s">
        <v>66</v>
      </c>
      <c r="Q20" s="7" t="s">
        <v>66</v>
      </c>
      <c r="R20" s="7" t="s">
        <v>65</v>
      </c>
      <c r="S20" s="7" t="s">
        <v>65</v>
      </c>
      <c r="T20" s="7" t="s">
        <v>65</v>
      </c>
      <c r="U20" s="7" t="s">
        <v>65</v>
      </c>
      <c r="V20" s="7" t="s">
        <v>65</v>
      </c>
      <c r="W20" s="7" t="s">
        <v>65</v>
      </c>
      <c r="X20" s="7" t="s">
        <v>65</v>
      </c>
      <c r="Y20" s="7" t="s">
        <v>65</v>
      </c>
      <c r="Z20" s="7" t="s">
        <v>65</v>
      </c>
      <c r="AA20" s="7" t="s">
        <v>65</v>
      </c>
      <c r="AB20" s="7" t="s">
        <v>66</v>
      </c>
      <c r="AC20" s="7" t="s">
        <v>66</v>
      </c>
      <c r="AD20" s="7" t="s">
        <v>66</v>
      </c>
      <c r="AE20" s="7" t="s">
        <v>66</v>
      </c>
      <c r="AF20" s="7" t="s">
        <v>66</v>
      </c>
      <c r="AG20" s="7" t="s">
        <v>66</v>
      </c>
      <c r="AH20" s="7" t="s">
        <v>65</v>
      </c>
      <c r="AI20" s="7" t="s">
        <v>65</v>
      </c>
      <c r="AJ20" s="7" t="s">
        <v>66</v>
      </c>
      <c r="AK20" s="7" t="s">
        <v>66</v>
      </c>
      <c r="AL20" s="7" t="s">
        <v>65</v>
      </c>
      <c r="AN20" s="7" t="s">
        <v>65</v>
      </c>
      <c r="AO20" s="7" t="s">
        <v>66</v>
      </c>
      <c r="AP20" s="7" t="s">
        <v>65</v>
      </c>
      <c r="AQ20" s="7" t="s">
        <v>65</v>
      </c>
      <c r="AR20" s="7" t="s">
        <v>65</v>
      </c>
      <c r="AS20" s="7" t="s">
        <v>66</v>
      </c>
      <c r="AT20" s="7" t="s">
        <v>65</v>
      </c>
      <c r="AU20" s="7" t="s">
        <v>65</v>
      </c>
      <c r="AV20" s="7" t="s">
        <v>65</v>
      </c>
      <c r="AW20" s="7" t="s">
        <v>65</v>
      </c>
      <c r="AX20" s="7" t="s">
        <v>66</v>
      </c>
      <c r="AY20" s="7" t="s">
        <v>65</v>
      </c>
      <c r="AZ20" s="7" t="s">
        <v>65</v>
      </c>
      <c r="BA20" s="7" t="s">
        <v>65</v>
      </c>
      <c r="BB20" s="7" t="s">
        <v>65</v>
      </c>
      <c r="BC20" s="7" t="s">
        <v>65</v>
      </c>
      <c r="BD20" s="7" t="s">
        <v>65</v>
      </c>
      <c r="BE20" s="7" t="s">
        <v>66</v>
      </c>
      <c r="BF20" s="7" t="s">
        <v>65</v>
      </c>
      <c r="BG20" s="7" t="s">
        <v>65</v>
      </c>
      <c r="BH20" s="7" t="s">
        <v>65</v>
      </c>
      <c r="BI20" s="7" t="s">
        <v>65</v>
      </c>
      <c r="BJ20" s="7" t="s">
        <v>65</v>
      </c>
      <c r="BK20" s="7" t="s">
        <v>66</v>
      </c>
      <c r="BL20" s="7" t="s">
        <v>65</v>
      </c>
      <c r="BM20" s="7" t="s">
        <v>66</v>
      </c>
      <c r="BN20" s="7" t="s">
        <v>65</v>
      </c>
      <c r="BO20" s="7" t="s">
        <v>65</v>
      </c>
      <c r="BP20" s="7" t="s">
        <v>65</v>
      </c>
      <c r="BQ20" s="7" t="s">
        <v>65</v>
      </c>
      <c r="BR20" s="7" t="s">
        <v>65</v>
      </c>
      <c r="BS20" s="7" t="s">
        <v>65</v>
      </c>
      <c r="BT20" s="7" t="s">
        <v>66</v>
      </c>
      <c r="BU20" s="7" t="s">
        <v>65</v>
      </c>
      <c r="BV20" s="7" t="s">
        <v>66</v>
      </c>
      <c r="BW20" s="7" t="s">
        <v>65</v>
      </c>
      <c r="BX20" s="7" t="s">
        <v>66</v>
      </c>
      <c r="BY20" s="7" t="s">
        <v>65</v>
      </c>
      <c r="BZ20" s="7" t="s">
        <v>65</v>
      </c>
      <c r="CA20" s="7" t="s">
        <v>65</v>
      </c>
      <c r="CB20" s="7" t="s">
        <v>66</v>
      </c>
      <c r="CC20" s="7" t="s">
        <v>65</v>
      </c>
      <c r="CD20" s="7" t="s">
        <v>66</v>
      </c>
      <c r="CE20" s="7" t="s">
        <v>65</v>
      </c>
      <c r="CF20" s="7" t="s">
        <v>66</v>
      </c>
      <c r="CG20" s="7" t="s">
        <v>66</v>
      </c>
      <c r="CH20" s="4" t="s">
        <v>65</v>
      </c>
      <c r="CI20" s="4" t="s">
        <v>65</v>
      </c>
      <c r="CJ20" s="7" t="s">
        <v>65</v>
      </c>
      <c r="CK20" s="7" t="s">
        <v>66</v>
      </c>
      <c r="CL20" s="4"/>
      <c r="CM20" s="7" t="s">
        <v>65</v>
      </c>
      <c r="CN20" s="7" t="s">
        <v>66</v>
      </c>
      <c r="CO20" s="7" t="s">
        <v>65</v>
      </c>
      <c r="CP20" s="7" t="s">
        <v>65</v>
      </c>
      <c r="CQ20" s="7" t="s">
        <v>66</v>
      </c>
      <c r="CR20" s="7" t="s">
        <v>65</v>
      </c>
      <c r="CS20" s="4"/>
      <c r="CT20" s="7" t="s">
        <v>65</v>
      </c>
      <c r="CU20" s="7" t="s">
        <v>65</v>
      </c>
      <c r="CV20" s="7" t="s">
        <v>65</v>
      </c>
      <c r="CW20" s="7" t="s">
        <v>66</v>
      </c>
      <c r="CX20" s="7" t="s">
        <v>65</v>
      </c>
      <c r="CY20" s="7" t="s">
        <v>66</v>
      </c>
      <c r="CZ20" s="7" t="s">
        <v>66</v>
      </c>
      <c r="DA20" s="7" t="s">
        <v>66</v>
      </c>
      <c r="DB20" s="7" t="s">
        <v>66</v>
      </c>
      <c r="DC20" s="7" t="s">
        <v>66</v>
      </c>
      <c r="DD20" s="7" t="s">
        <v>65</v>
      </c>
      <c r="DE20" s="7" t="s">
        <v>66</v>
      </c>
      <c r="DF20" s="7" t="s">
        <v>65</v>
      </c>
      <c r="DG20" s="7" t="s">
        <v>65</v>
      </c>
      <c r="DH20" s="7" t="s">
        <v>65</v>
      </c>
      <c r="DI20" s="7" t="s">
        <v>65</v>
      </c>
      <c r="DJ20" s="4"/>
      <c r="DK20" s="7" t="s">
        <v>65</v>
      </c>
      <c r="DL20" s="7" t="s">
        <v>66</v>
      </c>
      <c r="DM20" s="7" t="s">
        <v>65</v>
      </c>
      <c r="DN20" s="7" t="s">
        <v>65</v>
      </c>
      <c r="DO20" s="7" t="s">
        <v>66</v>
      </c>
      <c r="DP20" s="7" t="s">
        <v>65</v>
      </c>
      <c r="DQ20" s="7" t="s">
        <v>66</v>
      </c>
      <c r="DR20" s="7" t="s">
        <v>65</v>
      </c>
      <c r="DS20" s="7" t="s">
        <v>65</v>
      </c>
      <c r="DT20" s="7" t="s">
        <v>66</v>
      </c>
      <c r="DU20" s="7" t="s">
        <v>65</v>
      </c>
      <c r="DV20" s="7" t="s">
        <v>65</v>
      </c>
      <c r="DW20" s="4"/>
      <c r="DX20" s="7" t="s">
        <v>65</v>
      </c>
      <c r="DY20" s="7" t="s">
        <v>66</v>
      </c>
      <c r="DZ20" s="7" t="s">
        <v>65</v>
      </c>
      <c r="EA20" s="7" t="s">
        <v>65</v>
      </c>
      <c r="EB20" s="7" t="s">
        <v>65</v>
      </c>
      <c r="EC20" s="7" t="s">
        <v>66</v>
      </c>
      <c r="ED20" s="7" t="s">
        <v>66</v>
      </c>
      <c r="EE20" s="7" t="s">
        <v>65</v>
      </c>
      <c r="EF20" s="7" t="s">
        <v>65</v>
      </c>
      <c r="EG20" s="7" t="s">
        <v>65</v>
      </c>
      <c r="EH20" s="7" t="s">
        <v>65</v>
      </c>
      <c r="EI20" s="7" t="s">
        <v>66</v>
      </c>
      <c r="EJ20" s="7" t="s">
        <v>66</v>
      </c>
      <c r="EK20" s="7" t="s">
        <v>66</v>
      </c>
      <c r="EL20" s="7" t="s">
        <v>65</v>
      </c>
      <c r="EM20" s="7" t="s">
        <v>65</v>
      </c>
      <c r="EN20" s="7" t="s">
        <v>66</v>
      </c>
      <c r="EO20" s="7" t="s">
        <v>66</v>
      </c>
      <c r="EP20" s="7" t="s">
        <v>66</v>
      </c>
      <c r="EQ20" s="7" t="s">
        <v>66</v>
      </c>
      <c r="ER20" s="7" t="s">
        <v>65</v>
      </c>
      <c r="ES20" s="7" t="s">
        <v>65</v>
      </c>
      <c r="ET20" s="7" t="s">
        <v>65</v>
      </c>
      <c r="EU20" s="7" t="s">
        <v>65</v>
      </c>
      <c r="EV20" s="7" t="s">
        <v>65</v>
      </c>
      <c r="EW20" s="7" t="s">
        <v>65</v>
      </c>
      <c r="EX20" s="7" t="s">
        <v>66</v>
      </c>
      <c r="EY20" s="7" t="s">
        <v>65</v>
      </c>
      <c r="EZ20" s="7" t="s">
        <v>65</v>
      </c>
      <c r="FA20" s="7" t="s">
        <v>65</v>
      </c>
      <c r="FB20" s="7" t="s">
        <v>65</v>
      </c>
      <c r="FC20" s="7" t="s">
        <v>65</v>
      </c>
      <c r="FD20" s="7" t="s">
        <v>65</v>
      </c>
      <c r="FE20" s="7" t="s">
        <v>65</v>
      </c>
      <c r="FF20" s="7" t="s">
        <v>65</v>
      </c>
      <c r="FG20" s="7" t="s">
        <v>66</v>
      </c>
      <c r="FH20" s="7">
        <f t="shared" si="4"/>
        <v>25</v>
      </c>
      <c r="FI20" s="7">
        <f t="shared" si="5"/>
        <v>25</v>
      </c>
      <c r="FJ20" s="7">
        <f t="shared" si="6"/>
        <v>50</v>
      </c>
      <c r="FK20" s="7" t="s">
        <v>305</v>
      </c>
      <c r="FL20" s="7">
        <f t="shared" si="7"/>
        <v>0</v>
      </c>
      <c r="FM20" s="7">
        <f t="shared" si="8"/>
        <v>0</v>
      </c>
      <c r="FN20" s="7">
        <f t="shared" si="9"/>
        <v>0</v>
      </c>
      <c r="FO20" s="7" t="s">
        <v>65</v>
      </c>
      <c r="FP20" s="7">
        <f t="shared" si="10"/>
        <v>52</v>
      </c>
      <c r="FQ20" s="7">
        <f t="shared" si="11"/>
        <v>48</v>
      </c>
      <c r="FR20" s="7">
        <f t="shared" si="12"/>
        <v>100</v>
      </c>
      <c r="FS20" s="7" t="s">
        <v>317</v>
      </c>
      <c r="FT20" s="7">
        <f t="shared" si="13"/>
        <v>0</v>
      </c>
      <c r="FU20" s="7">
        <f t="shared" si="14"/>
        <v>0</v>
      </c>
      <c r="FV20" s="7">
        <f t="shared" si="15"/>
        <v>0</v>
      </c>
      <c r="FW20" s="7" t="s">
        <v>318</v>
      </c>
      <c r="FX20" s="7">
        <f t="shared" si="16"/>
        <v>0</v>
      </c>
      <c r="FY20" s="7">
        <f t="shared" si="17"/>
        <v>0</v>
      </c>
      <c r="FZ20" s="7">
        <f t="shared" si="18"/>
        <v>0</v>
      </c>
      <c r="GB20" s="7" t="str">
        <f t="shared" si="19"/>
        <v/>
      </c>
      <c r="GC20" s="7" t="str">
        <f t="shared" si="20"/>
        <v/>
      </c>
      <c r="GD20" s="7" t="str">
        <f t="shared" si="21"/>
        <v/>
      </c>
      <c r="GF20" s="7" t="str">
        <f t="shared" si="22"/>
        <v/>
      </c>
      <c r="GG20" s="7" t="str">
        <f t="shared" si="23"/>
        <v/>
      </c>
      <c r="GH20" s="7" t="str">
        <f t="shared" si="24"/>
        <v/>
      </c>
      <c r="GJ20" s="7" t="str">
        <f t="shared" si="25"/>
        <v/>
      </c>
      <c r="GK20" s="7" t="str">
        <f t="shared" si="26"/>
        <v/>
      </c>
      <c r="GL20" s="7" t="str">
        <f t="shared" si="27"/>
        <v/>
      </c>
      <c r="GM20" t="str">
        <f t="shared" si="0"/>
        <v xml:space="preserve">blow (25) the (0) whistle (52) on (0) you (0)  ()  ()  () </v>
      </c>
      <c r="GN20" t="str">
        <f t="shared" si="1"/>
        <v xml:space="preserve">blow (25) the (0) whistle (48) on (0) you (0)  ()  ()  () </v>
      </c>
      <c r="GO20" t="str">
        <f t="shared" si="2"/>
        <v xml:space="preserve">blow (50) the (0) whistle (100) on (0) you (0)  ()  ()  () </v>
      </c>
      <c r="GP20" t="str">
        <f t="shared" si="28"/>
        <v xml:space="preserve">blow (25) the (0) whistle (52) on (0) you (0)    </v>
      </c>
      <c r="GQ20" t="str">
        <f t="shared" si="29"/>
        <v xml:space="preserve">blow (25) the (0) whistle (48) on (0) you (0)    </v>
      </c>
      <c r="GR20" t="str">
        <f t="shared" si="30"/>
        <v xml:space="preserve">blow (50) the (0) whistle (100) on (0) you (0)    </v>
      </c>
      <c r="GS20" t="str">
        <f t="shared" ca="1" si="3"/>
        <v>whistle</v>
      </c>
      <c r="GT20" t="str">
        <f t="shared" ca="1" si="31"/>
        <v>whistle</v>
      </c>
      <c r="GU20" t="str">
        <f t="shared" ca="1" si="32"/>
        <v>whistle</v>
      </c>
      <c r="GV20" t="b">
        <f t="shared" ca="1" si="33"/>
        <v>0</v>
      </c>
      <c r="GX20" s="4" t="str">
        <f ca="1">IF(ISBLANK(GS20),"",INDEX(List!$F$2:$F$103,MATCH(GS20,List!$E$2:$E$103,0)))</f>
        <v>fls</v>
      </c>
      <c r="GY20" s="4" t="str">
        <f ca="1">IF(ISBLANK(GT20),"",INDEX(List!$F$2:$F$103,MATCH(GT20,List!$E$2:$E$103,0)))</f>
        <v>fls</v>
      </c>
      <c r="GZ20" s="4" t="str">
        <f ca="1">IF(ISBLANK(GU20),"",INDEX(List!$F$2:$F$103,MATCH(GU20,List!$E$2:$E$103,0)))</f>
        <v>fls</v>
      </c>
      <c r="HB20" s="4" t="str">
        <f ca="1">IF(ISBLANK(GS20),"",INDEX(List!$G$2:$G$103,MATCH(GS20,List!$E$2:$E$103,0)))</f>
        <v>fls</v>
      </c>
      <c r="HC20" s="4" t="str">
        <f ca="1">IF(ISBLANK(GT20),"",INDEX(List!$G$2:$G$103,MATCH(GT20,List!$E$2:$E$103,0)))</f>
        <v>fls</v>
      </c>
      <c r="HD20" s="4" t="str">
        <f ca="1">IF(ISBLANK(GU20),"",INDEX(List!$G$2:$G$103,MATCH(GU20,List!$E$2:$E$103,0)))</f>
        <v>fls</v>
      </c>
      <c r="HF20" s="4" t="str">
        <f ca="1">IF(ISBLANK(GS20),"",INDEX(List!$H$2:$H$103,MATCH(GS20,List!$E$2:$E$103,0)))</f>
        <v>fls</v>
      </c>
      <c r="HG20" s="4" t="str">
        <f ca="1">IF(ISBLANK(GT20),"",INDEX(List!$H$2:$H$103,MATCH(GT20,List!$E$2:$E$103,0)))</f>
        <v>fls</v>
      </c>
      <c r="HH20" s="4" t="str">
        <f ca="1">IF(ISBLANK(GU20),"",INDEX(List!$H$2:$H$103,MATCH(GU20,List!$E$2:$E$103,0)))</f>
        <v>fls</v>
      </c>
      <c r="HJ20" s="4" t="str">
        <f ca="1">IF(ISBLANK(GS20),"",INDEX(List!$I$2:$I$103,MATCH(GS20,List!$E$2:$E$103,0)))</f>
        <v>fls</v>
      </c>
      <c r="HK20" s="4" t="str">
        <f ca="1">IF(ISBLANK(GT20),"",INDEX(List!$I$2:$I$103,MATCH(GT20,List!$E$2:$E$103,0)))</f>
        <v>fls</v>
      </c>
      <c r="HL20" s="4" t="str">
        <f ca="1">IF(ISBLANK(GU20),"",INDEX(List!$I$2:$I$103,MATCH(GU20,List!$E$2:$E$103,0)))</f>
        <v>fls</v>
      </c>
    </row>
    <row r="21" spans="1:220">
      <c r="A21" s="5">
        <v>28</v>
      </c>
      <c r="B21" s="5">
        <v>27</v>
      </c>
      <c r="C21" s="5">
        <v>19</v>
      </c>
      <c r="D21" s="5">
        <v>14</v>
      </c>
      <c r="E21" s="5">
        <v>5</v>
      </c>
      <c r="F21" s="5">
        <v>32</v>
      </c>
      <c r="G21" s="6" t="s">
        <v>67</v>
      </c>
      <c r="H21" t="s">
        <v>69</v>
      </c>
      <c r="I21" t="s">
        <v>68</v>
      </c>
      <c r="J21" s="7" t="s">
        <v>68</v>
      </c>
      <c r="K21" s="7" t="s">
        <v>68</v>
      </c>
      <c r="L21" s="7" t="s">
        <v>69</v>
      </c>
      <c r="M21" s="7" t="s">
        <v>69</v>
      </c>
      <c r="N21" s="7" t="s">
        <v>69</v>
      </c>
      <c r="O21" s="7" t="s">
        <v>68</v>
      </c>
      <c r="P21" s="7" t="s">
        <v>68</v>
      </c>
      <c r="Q21" s="7" t="s">
        <v>68</v>
      </c>
      <c r="R21" s="7" t="s">
        <v>68</v>
      </c>
      <c r="S21" s="7" t="s">
        <v>69</v>
      </c>
      <c r="T21" s="7" t="s">
        <v>69</v>
      </c>
      <c r="U21" s="7" t="s">
        <v>69</v>
      </c>
      <c r="V21" s="7" t="s">
        <v>69</v>
      </c>
      <c r="W21" s="7" t="s">
        <v>68</v>
      </c>
      <c r="X21" s="7" t="s">
        <v>68</v>
      </c>
      <c r="Y21" s="7" t="s">
        <v>69</v>
      </c>
      <c r="Z21" s="7" t="s">
        <v>68</v>
      </c>
      <c r="AA21" s="7" t="s">
        <v>69</v>
      </c>
      <c r="AB21" s="7" t="s">
        <v>69</v>
      </c>
      <c r="AC21" s="7" t="s">
        <v>69</v>
      </c>
      <c r="AD21" s="7" t="s">
        <v>132</v>
      </c>
      <c r="AE21" s="7" t="s">
        <v>69</v>
      </c>
      <c r="AF21" s="7" t="s">
        <v>69</v>
      </c>
      <c r="AG21" s="7" t="s">
        <v>69</v>
      </c>
      <c r="AH21" s="7" t="s">
        <v>68</v>
      </c>
      <c r="AI21" s="7" t="s">
        <v>68</v>
      </c>
      <c r="AJ21" s="7" t="s">
        <v>69</v>
      </c>
      <c r="AK21" s="7" t="s">
        <v>68</v>
      </c>
      <c r="AL21" s="7" t="s">
        <v>69</v>
      </c>
      <c r="AM21" s="7" t="s">
        <v>68</v>
      </c>
      <c r="AN21" s="7" t="s">
        <v>69</v>
      </c>
      <c r="AO21" s="7" t="s">
        <v>68</v>
      </c>
      <c r="AP21" s="7" t="s">
        <v>69</v>
      </c>
      <c r="AQ21" s="7" t="s">
        <v>68</v>
      </c>
      <c r="AR21" s="7" t="s">
        <v>69</v>
      </c>
      <c r="AS21" s="7" t="s">
        <v>69</v>
      </c>
      <c r="AT21" s="7" t="s">
        <v>69</v>
      </c>
      <c r="AU21" s="7" t="s">
        <v>68</v>
      </c>
      <c r="AV21" s="7" t="s">
        <v>68</v>
      </c>
      <c r="AW21" s="7" t="s">
        <v>68</v>
      </c>
      <c r="AX21" s="7" t="s">
        <v>69</v>
      </c>
      <c r="AY21" s="7" t="s">
        <v>69</v>
      </c>
      <c r="AZ21" s="7" t="s">
        <v>68</v>
      </c>
      <c r="BA21" s="7" t="s">
        <v>69</v>
      </c>
      <c r="BB21" s="7" t="s">
        <v>68</v>
      </c>
      <c r="BC21" s="7" t="s">
        <v>68</v>
      </c>
      <c r="BD21" s="7" t="s">
        <v>68</v>
      </c>
      <c r="BE21" s="7" t="s">
        <v>68</v>
      </c>
      <c r="BF21" s="7" t="s">
        <v>69</v>
      </c>
      <c r="BG21" s="7" t="s">
        <v>68</v>
      </c>
      <c r="BH21" s="7" t="s">
        <v>68</v>
      </c>
      <c r="BI21" s="7" t="s">
        <v>69</v>
      </c>
      <c r="BJ21" s="7" t="s">
        <v>68</v>
      </c>
      <c r="BK21" s="7" t="s">
        <v>68</v>
      </c>
      <c r="BL21" s="7" t="s">
        <v>69</v>
      </c>
      <c r="BM21" s="7" t="s">
        <v>69</v>
      </c>
      <c r="BN21" s="7" t="s">
        <v>68</v>
      </c>
      <c r="BO21" s="7" t="s">
        <v>69</v>
      </c>
      <c r="BP21" s="7" t="s">
        <v>68</v>
      </c>
      <c r="BQ21" s="7" t="s">
        <v>68</v>
      </c>
      <c r="BR21" s="7" t="s">
        <v>70</v>
      </c>
      <c r="BS21" s="7" t="s">
        <v>69</v>
      </c>
      <c r="BT21" s="7" t="s">
        <v>68</v>
      </c>
      <c r="BU21" s="7" t="s">
        <v>69</v>
      </c>
      <c r="BV21" s="7" t="s">
        <v>69</v>
      </c>
      <c r="BW21" s="7" t="s">
        <v>68</v>
      </c>
      <c r="BX21" s="7" t="s">
        <v>69</v>
      </c>
      <c r="BY21" s="7" t="s">
        <v>68</v>
      </c>
      <c r="BZ21" s="7" t="s">
        <v>68</v>
      </c>
      <c r="CA21" s="7" t="s">
        <v>68</v>
      </c>
      <c r="CB21" s="7" t="s">
        <v>68</v>
      </c>
      <c r="CC21" s="7" t="s">
        <v>69</v>
      </c>
      <c r="CD21" s="7" t="s">
        <v>69</v>
      </c>
      <c r="CE21" s="7" t="s">
        <v>68</v>
      </c>
      <c r="CG21" s="7" t="s">
        <v>69</v>
      </c>
      <c r="CH21" s="4" t="s">
        <v>68</v>
      </c>
      <c r="CI21" s="4" t="s">
        <v>68</v>
      </c>
      <c r="CJ21" s="7" t="s">
        <v>68</v>
      </c>
      <c r="CK21" s="7" t="s">
        <v>68</v>
      </c>
      <c r="CL21" s="7" t="s">
        <v>69</v>
      </c>
      <c r="CM21" s="7" t="s">
        <v>69</v>
      </c>
      <c r="CN21" s="7" t="s">
        <v>68</v>
      </c>
      <c r="CO21" s="7" t="s">
        <v>69</v>
      </c>
      <c r="CP21" s="7" t="s">
        <v>68</v>
      </c>
      <c r="CQ21" s="7"/>
      <c r="CR21" s="7" t="s">
        <v>68</v>
      </c>
      <c r="CS21" s="7" t="s">
        <v>69</v>
      </c>
      <c r="CT21" s="7" t="s">
        <v>68</v>
      </c>
      <c r="CU21" s="7" t="s">
        <v>68</v>
      </c>
      <c r="CV21" s="7" t="s">
        <v>68</v>
      </c>
      <c r="CW21" s="7" t="s">
        <v>68</v>
      </c>
      <c r="CX21" s="7" t="s">
        <v>68</v>
      </c>
      <c r="CY21" s="7" t="s">
        <v>68</v>
      </c>
      <c r="CZ21" s="7" t="s">
        <v>68</v>
      </c>
      <c r="DA21" s="7" t="s">
        <v>68</v>
      </c>
      <c r="DB21" s="7" t="s">
        <v>68</v>
      </c>
      <c r="DC21" s="7" t="s">
        <v>68</v>
      </c>
      <c r="DD21" s="7" t="s">
        <v>68</v>
      </c>
      <c r="DE21" s="7" t="s">
        <v>69</v>
      </c>
      <c r="DF21" s="7" t="s">
        <v>68</v>
      </c>
      <c r="DG21" s="7" t="s">
        <v>70</v>
      </c>
      <c r="DH21" s="4"/>
      <c r="DI21" s="7" t="s">
        <v>68</v>
      </c>
      <c r="DJ21" s="7" t="s">
        <v>68</v>
      </c>
      <c r="DK21" s="7" t="s">
        <v>68</v>
      </c>
      <c r="DL21" s="7" t="s">
        <v>68</v>
      </c>
      <c r="DM21" s="7" t="s">
        <v>68</v>
      </c>
      <c r="DN21" s="7" t="s">
        <v>68</v>
      </c>
      <c r="DO21" s="7" t="s">
        <v>68</v>
      </c>
      <c r="DP21" s="7" t="s">
        <v>68</v>
      </c>
      <c r="DQ21" s="7" t="s">
        <v>69</v>
      </c>
      <c r="DR21" s="7" t="s">
        <v>68</v>
      </c>
      <c r="DS21" s="7" t="s">
        <v>70</v>
      </c>
      <c r="DT21" s="7" t="s">
        <v>68</v>
      </c>
      <c r="DU21" s="7" t="s">
        <v>68</v>
      </c>
      <c r="DV21" s="7" t="s">
        <v>68</v>
      </c>
      <c r="DW21" s="7" t="s">
        <v>68</v>
      </c>
      <c r="DX21" s="4"/>
      <c r="DY21" s="7" t="s">
        <v>69</v>
      </c>
      <c r="DZ21" s="7" t="s">
        <v>68</v>
      </c>
      <c r="EA21" s="7" t="s">
        <v>68</v>
      </c>
      <c r="EB21" s="7" t="s">
        <v>68</v>
      </c>
      <c r="EC21" s="7" t="s">
        <v>68</v>
      </c>
      <c r="ED21" s="7" t="s">
        <v>69</v>
      </c>
      <c r="EE21" s="7" t="s">
        <v>68</v>
      </c>
      <c r="EF21" s="7" t="s">
        <v>68</v>
      </c>
      <c r="EG21" s="7" t="s">
        <v>68</v>
      </c>
      <c r="EH21" s="7" t="s">
        <v>68</v>
      </c>
      <c r="EI21" s="7" t="s">
        <v>69</v>
      </c>
      <c r="EJ21" s="7" t="s">
        <v>69</v>
      </c>
      <c r="EK21" s="7" t="s">
        <v>69</v>
      </c>
      <c r="EL21" s="7" t="s">
        <v>68</v>
      </c>
      <c r="EM21" s="7" t="s">
        <v>69</v>
      </c>
      <c r="EN21" s="7" t="s">
        <v>68</v>
      </c>
      <c r="EO21" s="7" t="s">
        <v>68</v>
      </c>
      <c r="EP21" s="7" t="s">
        <v>69</v>
      </c>
      <c r="EQ21" s="7" t="s">
        <v>68</v>
      </c>
      <c r="ER21" s="7" t="s">
        <v>68</v>
      </c>
      <c r="ES21" s="7" t="s">
        <v>68</v>
      </c>
      <c r="ET21" s="7" t="s">
        <v>69</v>
      </c>
      <c r="EU21" s="7" t="s">
        <v>68</v>
      </c>
      <c r="EV21" s="7" t="s">
        <v>68</v>
      </c>
      <c r="EW21" s="7" t="s">
        <v>68</v>
      </c>
      <c r="EX21" s="7" t="s">
        <v>69</v>
      </c>
      <c r="EY21" s="7" t="s">
        <v>68</v>
      </c>
      <c r="EZ21" s="7" t="s">
        <v>68</v>
      </c>
      <c r="FA21" s="7" t="s">
        <v>68</v>
      </c>
      <c r="FB21" s="7" t="s">
        <v>68</v>
      </c>
      <c r="FC21" s="7" t="s">
        <v>68</v>
      </c>
      <c r="FD21" s="7" t="s">
        <v>68</v>
      </c>
      <c r="FE21" s="7" t="s">
        <v>68</v>
      </c>
      <c r="FF21" s="7" t="s">
        <v>68</v>
      </c>
      <c r="FG21" s="7" t="s">
        <v>69</v>
      </c>
      <c r="FH21" s="7">
        <f t="shared" si="4"/>
        <v>37</v>
      </c>
      <c r="FI21" s="7">
        <f t="shared" si="5"/>
        <v>15</v>
      </c>
      <c r="FJ21" s="7">
        <f t="shared" si="6"/>
        <v>52</v>
      </c>
      <c r="FK21" s="7" t="s">
        <v>321</v>
      </c>
      <c r="FL21" s="7">
        <f t="shared" si="7"/>
        <v>0</v>
      </c>
      <c r="FM21" s="7">
        <f t="shared" si="8"/>
        <v>0</v>
      </c>
      <c r="FN21" s="7">
        <f t="shared" si="9"/>
        <v>0</v>
      </c>
      <c r="FO21" s="7" t="s">
        <v>70</v>
      </c>
      <c r="FP21" s="7">
        <f t="shared" si="10"/>
        <v>1</v>
      </c>
      <c r="FQ21" s="7">
        <f t="shared" si="11"/>
        <v>2</v>
      </c>
      <c r="FR21" s="7">
        <f t="shared" si="12"/>
        <v>3</v>
      </c>
      <c r="FS21" s="7" t="s">
        <v>132</v>
      </c>
      <c r="FT21" s="7">
        <f t="shared" si="13"/>
        <v>1</v>
      </c>
      <c r="FU21" s="7">
        <f t="shared" si="14"/>
        <v>0</v>
      </c>
      <c r="FV21" s="7">
        <f t="shared" si="15"/>
        <v>1</v>
      </c>
      <c r="FW21" s="7" t="s">
        <v>316</v>
      </c>
      <c r="FX21" s="7">
        <f t="shared" si="16"/>
        <v>0</v>
      </c>
      <c r="FY21" s="7">
        <f t="shared" si="17"/>
        <v>0</v>
      </c>
      <c r="FZ21" s="7">
        <f t="shared" si="18"/>
        <v>0</v>
      </c>
      <c r="GA21" s="7" t="s">
        <v>68</v>
      </c>
      <c r="GB21" s="7">
        <f t="shared" si="19"/>
        <v>38</v>
      </c>
      <c r="GC21" s="7">
        <f t="shared" si="20"/>
        <v>57</v>
      </c>
      <c r="GD21" s="7">
        <f t="shared" si="21"/>
        <v>95</v>
      </c>
      <c r="GF21" s="7" t="str">
        <f t="shared" si="22"/>
        <v/>
      </c>
      <c r="GG21" s="7" t="str">
        <f t="shared" si="23"/>
        <v/>
      </c>
      <c r="GH21" s="7" t="str">
        <f t="shared" si="24"/>
        <v/>
      </c>
      <c r="GJ21" s="7" t="str">
        <f t="shared" si="25"/>
        <v/>
      </c>
      <c r="GK21" s="7" t="str">
        <f t="shared" si="26"/>
        <v/>
      </c>
      <c r="GL21" s="7" t="str">
        <f t="shared" si="27"/>
        <v/>
      </c>
      <c r="GM21" t="str">
        <f t="shared" si="0"/>
        <v xml:space="preserve">chickens (37) are (0) coming (1) home (1) to (0) roost (38)  ()  () </v>
      </c>
      <c r="GN21" t="str">
        <f t="shared" si="1"/>
        <v xml:space="preserve">chickens (15) are (0) coming (2) home (0) to (0) roost (57)  ()  () </v>
      </c>
      <c r="GO21" t="str">
        <f t="shared" si="2"/>
        <v xml:space="preserve">chickens (52) are (0) coming (3) home (1) to (0) roost (95)  ()  () </v>
      </c>
      <c r="GP21" t="str">
        <f t="shared" si="28"/>
        <v xml:space="preserve">chickens (37) are (0) coming (1) home (1) to (0) roost (38)   </v>
      </c>
      <c r="GQ21" t="str">
        <f t="shared" si="29"/>
        <v xml:space="preserve">chickens (15) are (0) coming (2) home (0) to (0) roost (57)   </v>
      </c>
      <c r="GR21" t="str">
        <f t="shared" si="30"/>
        <v xml:space="preserve">chickens (52) are (0) coming (3) home (1) to (0) roost (95)   </v>
      </c>
      <c r="GS21" t="str">
        <f t="shared" ca="1" si="3"/>
        <v>roost</v>
      </c>
      <c r="GT21" t="str">
        <f t="shared" ca="1" si="31"/>
        <v>roost</v>
      </c>
      <c r="GU21" t="str">
        <f t="shared" ca="1" si="32"/>
        <v>roost</v>
      </c>
      <c r="GV21" t="b">
        <f t="shared" ca="1" si="33"/>
        <v>0</v>
      </c>
      <c r="GX21" s="4" t="str">
        <f ca="1">IF(ISBLANK(GS21),"",INDEX(List!$F$2:$F$103,MATCH(GS21,List!$E$2:$E$103,0)))</f>
        <v>f</v>
      </c>
      <c r="GY21" s="4" t="str">
        <f ca="1">IF(ISBLANK(GT21),"",INDEX(List!$F$2:$F$103,MATCH(GT21,List!$E$2:$E$103,0)))</f>
        <v>f</v>
      </c>
      <c r="GZ21" s="4" t="str">
        <f ca="1">IF(ISBLANK(GU21),"",INDEX(List!$F$2:$F$103,MATCH(GU21,List!$E$2:$E$103,0)))</f>
        <v>f</v>
      </c>
      <c r="HB21" s="4" t="str">
        <f ca="1">IF(ISBLANK(GS21),"",INDEX(List!$G$2:$G$103,MATCH(GS21,List!$E$2:$E$103,0)))</f>
        <v>f</v>
      </c>
      <c r="HC21" s="4" t="str">
        <f ca="1">IF(ISBLANK(GT21),"",INDEX(List!$G$2:$G$103,MATCH(GT21,List!$E$2:$E$103,0)))</f>
        <v>f</v>
      </c>
      <c r="HD21" s="4" t="str">
        <f ca="1">IF(ISBLANK(GU21),"",INDEX(List!$G$2:$G$103,MATCH(GU21,List!$E$2:$E$103,0)))</f>
        <v>f</v>
      </c>
      <c r="HF21" s="4" t="str">
        <f ca="1">IF(ISBLANK(GS21),"",INDEX(List!$H$2:$H$103,MATCH(GS21,List!$E$2:$E$103,0)))</f>
        <v>f</v>
      </c>
      <c r="HG21" s="4" t="str">
        <f ca="1">IF(ISBLANK(GT21),"",INDEX(List!$H$2:$H$103,MATCH(GT21,List!$E$2:$E$103,0)))</f>
        <v>f</v>
      </c>
      <c r="HH21" s="4" t="str">
        <f ca="1">IF(ISBLANK(GU21),"",INDEX(List!$H$2:$H$103,MATCH(GU21,List!$E$2:$E$103,0)))</f>
        <v>f</v>
      </c>
      <c r="HJ21" s="4" t="str">
        <f ca="1">IF(ISBLANK(GS21),"",INDEX(List!$I$2:$I$103,MATCH(GS21,List!$E$2:$E$103,0)))</f>
        <v>f</v>
      </c>
      <c r="HK21" s="4" t="str">
        <f ca="1">IF(ISBLANK(GT21),"",INDEX(List!$I$2:$I$103,MATCH(GT21,List!$E$2:$E$103,0)))</f>
        <v>f</v>
      </c>
      <c r="HL21" s="4" t="str">
        <f ca="1">IF(ISBLANK(GU21),"",INDEX(List!$I$2:$I$103,MATCH(GU21,List!$E$2:$E$103,0)))</f>
        <v>f</v>
      </c>
    </row>
    <row r="22" spans="1:220">
      <c r="A22" s="5">
        <v>16</v>
      </c>
      <c r="B22" s="5">
        <v>10</v>
      </c>
      <c r="C22" s="5">
        <v>20</v>
      </c>
      <c r="D22" s="5">
        <v>15</v>
      </c>
      <c r="E22" s="5">
        <v>34</v>
      </c>
      <c r="F22" s="5">
        <v>24</v>
      </c>
      <c r="G22" s="6" t="s">
        <v>71</v>
      </c>
      <c r="H22" t="s">
        <v>72</v>
      </c>
      <c r="I22" t="s">
        <v>72</v>
      </c>
      <c r="J22" s="7" t="s">
        <v>72</v>
      </c>
      <c r="K22" s="7"/>
      <c r="L22" s="7" t="s">
        <v>72</v>
      </c>
      <c r="M22" s="7" t="s">
        <v>73</v>
      </c>
      <c r="N22" s="7" t="s">
        <v>72</v>
      </c>
      <c r="O22" s="7" t="s">
        <v>72</v>
      </c>
      <c r="P22" s="7" t="s">
        <v>72</v>
      </c>
      <c r="Q22" s="7" t="s">
        <v>72</v>
      </c>
      <c r="R22" s="7" t="s">
        <v>72</v>
      </c>
      <c r="S22" s="7" t="s">
        <v>72</v>
      </c>
      <c r="T22" s="7" t="s">
        <v>72</v>
      </c>
      <c r="U22" s="7" t="s">
        <v>72</v>
      </c>
      <c r="V22" s="7" t="s">
        <v>72</v>
      </c>
      <c r="W22" s="7" t="s">
        <v>72</v>
      </c>
      <c r="X22" s="7" t="s">
        <v>72</v>
      </c>
      <c r="Y22" s="7" t="s">
        <v>72</v>
      </c>
      <c r="Z22" s="7" t="s">
        <v>72</v>
      </c>
      <c r="AA22" s="7" t="s">
        <v>72</v>
      </c>
      <c r="AB22" s="7" t="s">
        <v>72</v>
      </c>
      <c r="AC22" s="7" t="s">
        <v>72</v>
      </c>
      <c r="AD22" s="7" t="s">
        <v>72</v>
      </c>
      <c r="AE22" s="7" t="s">
        <v>73</v>
      </c>
      <c r="AF22" s="7" t="s">
        <v>72</v>
      </c>
      <c r="AG22" s="7" t="s">
        <v>72</v>
      </c>
      <c r="AH22" s="7" t="s">
        <v>72</v>
      </c>
      <c r="AI22" s="7" t="s">
        <v>72</v>
      </c>
      <c r="AJ22" s="7" t="s">
        <v>72</v>
      </c>
      <c r="AK22" s="7" t="s">
        <v>72</v>
      </c>
      <c r="AL22" s="7" t="s">
        <v>72</v>
      </c>
      <c r="AM22" s="7" t="s">
        <v>72</v>
      </c>
      <c r="AN22" s="7" t="s">
        <v>72</v>
      </c>
      <c r="AO22" s="7" t="s">
        <v>72</v>
      </c>
      <c r="AP22" s="7" t="s">
        <v>72</v>
      </c>
      <c r="AQ22" s="7" t="s">
        <v>72</v>
      </c>
      <c r="AR22" s="7" t="s">
        <v>72</v>
      </c>
      <c r="AS22" s="7" t="s">
        <v>72</v>
      </c>
      <c r="AT22" s="7" t="s">
        <v>72</v>
      </c>
      <c r="AU22" s="7" t="s">
        <v>72</v>
      </c>
      <c r="AV22" s="7" t="s">
        <v>73</v>
      </c>
      <c r="AW22" s="7" t="s">
        <v>72</v>
      </c>
      <c r="AX22" s="7" t="s">
        <v>72</v>
      </c>
      <c r="AY22" s="7" t="s">
        <v>72</v>
      </c>
      <c r="AZ22" s="7" t="s">
        <v>72</v>
      </c>
      <c r="BA22" s="7" t="s">
        <v>73</v>
      </c>
      <c r="BB22" s="7" t="s">
        <v>72</v>
      </c>
      <c r="BC22" s="7" t="s">
        <v>72</v>
      </c>
      <c r="BD22" s="7" t="s">
        <v>72</v>
      </c>
      <c r="BE22" s="7" t="s">
        <v>72</v>
      </c>
      <c r="BF22" s="7" t="s">
        <v>72</v>
      </c>
      <c r="BG22" s="7" t="s">
        <v>73</v>
      </c>
      <c r="BH22" s="7" t="s">
        <v>72</v>
      </c>
      <c r="BI22" s="7" t="s">
        <v>72</v>
      </c>
      <c r="BJ22" s="7" t="s">
        <v>72</v>
      </c>
      <c r="BK22" s="7" t="s">
        <v>72</v>
      </c>
      <c r="BL22" s="7" t="s">
        <v>72</v>
      </c>
      <c r="BM22" s="7" t="s">
        <v>72</v>
      </c>
      <c r="BN22" s="7" t="s">
        <v>72</v>
      </c>
      <c r="BO22" s="7" t="s">
        <v>72</v>
      </c>
      <c r="BP22" s="7" t="s">
        <v>72</v>
      </c>
      <c r="BQ22" s="7" t="s">
        <v>72</v>
      </c>
      <c r="BR22" s="7" t="s">
        <v>72</v>
      </c>
      <c r="BS22" s="7" t="s">
        <v>72</v>
      </c>
      <c r="BT22" s="7" t="s">
        <v>72</v>
      </c>
      <c r="BU22" s="7" t="s">
        <v>72</v>
      </c>
      <c r="BV22" s="7" t="s">
        <v>72</v>
      </c>
      <c r="BW22" s="7" t="s">
        <v>72</v>
      </c>
      <c r="BX22" s="7"/>
      <c r="BY22" s="7" t="s">
        <v>72</v>
      </c>
      <c r="BZ22" s="7" t="s">
        <v>72</v>
      </c>
      <c r="CA22" s="7" t="s">
        <v>72</v>
      </c>
      <c r="CB22" s="7" t="s">
        <v>72</v>
      </c>
      <c r="CC22" s="7" t="s">
        <v>72</v>
      </c>
      <c r="CD22" s="7" t="s">
        <v>72</v>
      </c>
      <c r="CE22" s="7" t="s">
        <v>72</v>
      </c>
      <c r="CF22" s="7" t="s">
        <v>73</v>
      </c>
      <c r="CH22" s="4" t="s">
        <v>72</v>
      </c>
      <c r="CI22" s="4" t="s">
        <v>73</v>
      </c>
      <c r="CJ22" s="7" t="s">
        <v>72</v>
      </c>
      <c r="CK22" s="4"/>
      <c r="CL22" s="7" t="s">
        <v>72</v>
      </c>
      <c r="CM22" s="7" t="s">
        <v>72</v>
      </c>
      <c r="CN22" s="7" t="s">
        <v>73</v>
      </c>
      <c r="CO22" s="7" t="s">
        <v>72</v>
      </c>
      <c r="CP22" s="7" t="s">
        <v>72</v>
      </c>
      <c r="CQ22" s="4"/>
      <c r="CR22" s="7" t="s">
        <v>72</v>
      </c>
      <c r="CS22" s="7" t="s">
        <v>72</v>
      </c>
      <c r="CT22" s="4"/>
      <c r="CU22" s="7" t="s">
        <v>72</v>
      </c>
      <c r="CV22" s="7" t="s">
        <v>72</v>
      </c>
      <c r="CW22" s="7" t="s">
        <v>72</v>
      </c>
      <c r="CX22" s="7" t="s">
        <v>72</v>
      </c>
      <c r="CY22" s="4"/>
      <c r="CZ22" s="7" t="s">
        <v>72</v>
      </c>
      <c r="DA22" s="4"/>
      <c r="DB22" s="7" t="s">
        <v>72</v>
      </c>
      <c r="DC22" s="4"/>
      <c r="DD22" s="7" t="s">
        <v>72</v>
      </c>
      <c r="DE22" s="7" t="s">
        <v>72</v>
      </c>
      <c r="DF22" s="7" t="s">
        <v>72</v>
      </c>
      <c r="DG22" s="7" t="s">
        <v>72</v>
      </c>
      <c r="DH22" s="4"/>
      <c r="DI22" s="7" t="s">
        <v>72</v>
      </c>
      <c r="DJ22" s="4"/>
      <c r="DK22" s="7" t="s">
        <v>72</v>
      </c>
      <c r="DL22" s="4"/>
      <c r="DM22" s="7" t="s">
        <v>72</v>
      </c>
      <c r="DN22" s="7" t="s">
        <v>72</v>
      </c>
      <c r="DO22" s="7" t="s">
        <v>72</v>
      </c>
      <c r="DP22" s="7" t="s">
        <v>72</v>
      </c>
      <c r="DQ22" s="4"/>
      <c r="DR22" s="7" t="s">
        <v>72</v>
      </c>
      <c r="DS22" s="7" t="s">
        <v>72</v>
      </c>
      <c r="DT22" s="7" t="s">
        <v>72</v>
      </c>
      <c r="DU22" s="7" t="s">
        <v>72</v>
      </c>
      <c r="DV22" s="7" t="s">
        <v>72</v>
      </c>
      <c r="DW22" s="4"/>
      <c r="DX22" s="7" t="s">
        <v>72</v>
      </c>
      <c r="DY22" s="4"/>
      <c r="DZ22" s="7" t="s">
        <v>72</v>
      </c>
      <c r="EA22" s="7" t="s">
        <v>72</v>
      </c>
      <c r="EB22" s="7" t="s">
        <v>72</v>
      </c>
      <c r="EC22" s="7" t="s">
        <v>72</v>
      </c>
      <c r="ED22" s="7" t="s">
        <v>72</v>
      </c>
      <c r="EE22" s="7" t="s">
        <v>72</v>
      </c>
      <c r="EF22" s="4"/>
      <c r="EG22" s="4"/>
      <c r="EH22" s="7" t="s">
        <v>72</v>
      </c>
      <c r="EI22" s="7"/>
      <c r="EJ22" s="7" t="s">
        <v>72</v>
      </c>
      <c r="EK22" s="4"/>
      <c r="EL22" s="7" t="s">
        <v>72</v>
      </c>
      <c r="EM22" s="7" t="s">
        <v>72</v>
      </c>
      <c r="EN22" s="7" t="s">
        <v>72</v>
      </c>
      <c r="EO22" s="7" t="s">
        <v>72</v>
      </c>
      <c r="EP22" s="7" t="s">
        <v>72</v>
      </c>
      <c r="EQ22" s="4"/>
      <c r="ER22" s="7" t="s">
        <v>72</v>
      </c>
      <c r="ES22" s="7" t="s">
        <v>72</v>
      </c>
      <c r="ET22" s="7"/>
      <c r="EU22" s="4"/>
      <c r="EV22" s="7" t="s">
        <v>72</v>
      </c>
      <c r="EW22" s="4"/>
      <c r="EX22" s="7" t="s">
        <v>72</v>
      </c>
      <c r="EY22" s="7" t="s">
        <v>72</v>
      </c>
      <c r="EZ22" s="7" t="s">
        <v>72</v>
      </c>
      <c r="FA22" s="7" t="s">
        <v>72</v>
      </c>
      <c r="FB22" s="7" t="s">
        <v>72</v>
      </c>
      <c r="FC22" s="7" t="s">
        <v>72</v>
      </c>
      <c r="FD22" s="4"/>
      <c r="FE22" s="7" t="s">
        <v>72</v>
      </c>
      <c r="FF22" s="7" t="s">
        <v>72</v>
      </c>
      <c r="FG22" s="7" t="s">
        <v>72</v>
      </c>
      <c r="FH22" s="7">
        <f t="shared" si="4"/>
        <v>69</v>
      </c>
      <c r="FI22" s="7">
        <f t="shared" si="5"/>
        <v>54</v>
      </c>
      <c r="FJ22" s="7">
        <f t="shared" si="6"/>
        <v>123</v>
      </c>
      <c r="FK22" s="7" t="s">
        <v>73</v>
      </c>
      <c r="FL22" s="7">
        <f t="shared" si="7"/>
        <v>6</v>
      </c>
      <c r="FM22" s="7">
        <f t="shared" si="8"/>
        <v>2</v>
      </c>
      <c r="FN22" s="7">
        <f t="shared" si="9"/>
        <v>8</v>
      </c>
      <c r="FP22" s="7" t="str">
        <f t="shared" si="10"/>
        <v/>
      </c>
      <c r="FQ22" s="7" t="str">
        <f t="shared" si="11"/>
        <v/>
      </c>
      <c r="FR22" s="7" t="str">
        <f t="shared" si="12"/>
        <v/>
      </c>
      <c r="FT22" s="7" t="str">
        <f t="shared" si="13"/>
        <v/>
      </c>
      <c r="FU22" s="7" t="str">
        <f t="shared" si="14"/>
        <v/>
      </c>
      <c r="FV22" s="7" t="str">
        <f t="shared" si="15"/>
        <v/>
      </c>
      <c r="FX22" s="7" t="str">
        <f t="shared" si="16"/>
        <v/>
      </c>
      <c r="FY22" s="7" t="str">
        <f t="shared" si="17"/>
        <v/>
      </c>
      <c r="FZ22" s="7" t="str">
        <f t="shared" si="18"/>
        <v/>
      </c>
      <c r="GB22" s="7" t="str">
        <f t="shared" si="19"/>
        <v/>
      </c>
      <c r="GC22" s="7" t="str">
        <f t="shared" si="20"/>
        <v/>
      </c>
      <c r="GD22" s="7" t="str">
        <f t="shared" si="21"/>
        <v/>
      </c>
      <c r="GF22" s="7" t="str">
        <f t="shared" si="22"/>
        <v/>
      </c>
      <c r="GG22" s="7" t="str">
        <f t="shared" si="23"/>
        <v/>
      </c>
      <c r="GH22" s="7" t="str">
        <f t="shared" si="24"/>
        <v/>
      </c>
      <c r="GJ22" s="7" t="str">
        <f t="shared" si="25"/>
        <v/>
      </c>
      <c r="GK22" s="7" t="str">
        <f t="shared" si="26"/>
        <v/>
      </c>
      <c r="GL22" s="7" t="str">
        <f t="shared" si="27"/>
        <v/>
      </c>
      <c r="GM22" t="str">
        <f t="shared" si="0"/>
        <v xml:space="preserve">donkey's (69) years (6)  ()  ()  ()  ()  ()  () </v>
      </c>
      <c r="GN22" t="str">
        <f t="shared" si="1"/>
        <v xml:space="preserve">donkey's (54) years (2)  ()  ()  ()  ()  ()  () </v>
      </c>
      <c r="GO22" t="str">
        <f t="shared" si="2"/>
        <v xml:space="preserve">donkey's (123) years (8)  ()  ()  ()  ()  ()  () </v>
      </c>
      <c r="GP22" t="str">
        <f t="shared" si="28"/>
        <v xml:space="preserve">donkey's (69) years (6)       </v>
      </c>
      <c r="GQ22" t="str">
        <f t="shared" si="29"/>
        <v xml:space="preserve">donkey's (54) years (2)       </v>
      </c>
      <c r="GR22" t="str">
        <f t="shared" si="30"/>
        <v xml:space="preserve">donkey's (123) years (8)       </v>
      </c>
      <c r="GS22" t="str">
        <f t="shared" ca="1" si="3"/>
        <v>donkey's</v>
      </c>
      <c r="GT22" t="str">
        <f t="shared" ca="1" si="31"/>
        <v>donkey's</v>
      </c>
      <c r="GU22" t="str">
        <f t="shared" ca="1" si="32"/>
        <v>donkey's</v>
      </c>
      <c r="GV22" t="b">
        <f t="shared" ca="1" si="33"/>
        <v>0</v>
      </c>
      <c r="GX22" s="4" t="str">
        <f ca="1">IF(ISBLANK(GS22),"",INDEX(List!$F$2:$F$103,MATCH(GS22,List!$E$2:$E$103,0)))</f>
        <v>fils</v>
      </c>
      <c r="GY22" s="4" t="str">
        <f ca="1">IF(ISBLANK(GT22),"",INDEX(List!$F$2:$F$103,MATCH(GT22,List!$E$2:$E$103,0)))</f>
        <v>fils</v>
      </c>
      <c r="GZ22" s="4" t="str">
        <f ca="1">IF(ISBLANK(GU22),"",INDEX(List!$F$2:$F$103,MATCH(GU22,List!$E$2:$E$103,0)))</f>
        <v>fils</v>
      </c>
      <c r="HB22" s="4" t="str">
        <f ca="1">IF(ISBLANK(GS22),"",INDEX(List!$G$2:$G$103,MATCH(GS22,List!$E$2:$E$103,0)))</f>
        <v>fil</v>
      </c>
      <c r="HC22" s="4" t="str">
        <f ca="1">IF(ISBLANK(GT22),"",INDEX(List!$G$2:$G$103,MATCH(GT22,List!$E$2:$E$103,0)))</f>
        <v>fil</v>
      </c>
      <c r="HD22" s="4" t="str">
        <f ca="1">IF(ISBLANK(GU22),"",INDEX(List!$G$2:$G$103,MATCH(GU22,List!$E$2:$E$103,0)))</f>
        <v>fil</v>
      </c>
      <c r="HF22" s="4" t="str">
        <f ca="1">IF(ISBLANK(GS22),"",INDEX(List!$H$2:$H$103,MATCH(GS22,List!$E$2:$E$103,0)))</f>
        <v>fils</v>
      </c>
      <c r="HG22" s="4" t="str">
        <f ca="1">IF(ISBLANK(GT22),"",INDEX(List!$H$2:$H$103,MATCH(GT22,List!$E$2:$E$103,0)))</f>
        <v>fils</v>
      </c>
      <c r="HH22" s="4" t="str">
        <f ca="1">IF(ISBLANK(GU22),"",INDEX(List!$H$2:$H$103,MATCH(GU22,List!$E$2:$E$103,0)))</f>
        <v>fils</v>
      </c>
      <c r="HJ22" s="4" t="str">
        <f ca="1">IF(ISBLANK(GS22),"",INDEX(List!$I$2:$I$103,MATCH(GS22,List!$E$2:$E$103,0)))</f>
        <v>fil</v>
      </c>
      <c r="HK22" s="4" t="str">
        <f ca="1">IF(ISBLANK(GT22),"",INDEX(List!$I$2:$I$103,MATCH(GT22,List!$E$2:$E$103,0)))</f>
        <v>fil</v>
      </c>
      <c r="HL22" s="4" t="str">
        <f ca="1">IF(ISBLANK(GU22),"",INDEX(List!$I$2:$I$103,MATCH(GU22,List!$E$2:$E$103,0)))</f>
        <v>fil</v>
      </c>
    </row>
    <row r="23" spans="1:220">
      <c r="A23" s="5">
        <v>13</v>
      </c>
      <c r="B23" s="5">
        <v>13</v>
      </c>
      <c r="C23" s="5">
        <v>21</v>
      </c>
      <c r="D23" s="5">
        <v>32</v>
      </c>
      <c r="E23" s="5">
        <v>22</v>
      </c>
      <c r="F23" s="5">
        <v>25</v>
      </c>
      <c r="G23" s="6" t="s">
        <v>74</v>
      </c>
      <c r="H23" t="s">
        <v>75</v>
      </c>
      <c r="J23" s="7" t="s">
        <v>75</v>
      </c>
      <c r="K23" s="7" t="s">
        <v>75</v>
      </c>
      <c r="L23" s="7" t="s">
        <v>76</v>
      </c>
      <c r="M23" s="7" t="s">
        <v>75</v>
      </c>
      <c r="N23" s="7" t="s">
        <v>75</v>
      </c>
      <c r="O23" s="7" t="s">
        <v>75</v>
      </c>
      <c r="P23" s="7" t="s">
        <v>75</v>
      </c>
      <c r="Q23" s="7" t="s">
        <v>76</v>
      </c>
      <c r="R23" s="7" t="s">
        <v>75</v>
      </c>
      <c r="S23" s="7" t="s">
        <v>75</v>
      </c>
      <c r="T23" s="7" t="s">
        <v>75</v>
      </c>
      <c r="U23" s="7" t="s">
        <v>75</v>
      </c>
      <c r="V23" s="7" t="s">
        <v>76</v>
      </c>
      <c r="W23" s="7" t="s">
        <v>76</v>
      </c>
      <c r="X23" s="7"/>
      <c r="Y23" s="7" t="s">
        <v>76</v>
      </c>
      <c r="Z23" s="7" t="s">
        <v>75</v>
      </c>
      <c r="AA23" s="7" t="s">
        <v>75</v>
      </c>
      <c r="AB23" s="7" t="s">
        <v>75</v>
      </c>
      <c r="AC23" s="7" t="s">
        <v>75</v>
      </c>
      <c r="AD23" s="7" t="s">
        <v>75</v>
      </c>
      <c r="AE23" s="7" t="s">
        <v>76</v>
      </c>
      <c r="AF23" s="7" t="s">
        <v>75</v>
      </c>
      <c r="AH23" s="7" t="s">
        <v>75</v>
      </c>
      <c r="AI23" s="7" t="s">
        <v>76</v>
      </c>
      <c r="AJ23" s="7" t="s">
        <v>75</v>
      </c>
      <c r="AK23" s="7" t="s">
        <v>75</v>
      </c>
      <c r="AL23" s="7" t="s">
        <v>76</v>
      </c>
      <c r="AM23" s="7" t="s">
        <v>75</v>
      </c>
      <c r="AO23" s="7" t="s">
        <v>75</v>
      </c>
      <c r="AP23" s="7" t="s">
        <v>75</v>
      </c>
      <c r="AQ23" s="7" t="s">
        <v>75</v>
      </c>
      <c r="AR23" s="7" t="s">
        <v>75</v>
      </c>
      <c r="AS23" s="7" t="s">
        <v>75</v>
      </c>
      <c r="AT23" s="7" t="s">
        <v>75</v>
      </c>
      <c r="AU23" s="7" t="s">
        <v>75</v>
      </c>
      <c r="AV23" s="7" t="s">
        <v>75</v>
      </c>
      <c r="AW23" s="7" t="s">
        <v>75</v>
      </c>
      <c r="AX23" s="7" t="s">
        <v>75</v>
      </c>
      <c r="AY23" s="7" t="s">
        <v>76</v>
      </c>
      <c r="BB23" s="7" t="s">
        <v>75</v>
      </c>
      <c r="BC23" s="7" t="s">
        <v>75</v>
      </c>
      <c r="BD23" s="7" t="s">
        <v>75</v>
      </c>
      <c r="BE23" s="7" t="s">
        <v>75</v>
      </c>
      <c r="BF23" s="7" t="s">
        <v>76</v>
      </c>
      <c r="BG23" s="7" t="s">
        <v>76</v>
      </c>
      <c r="BH23" s="7" t="s">
        <v>76</v>
      </c>
      <c r="BI23" s="7" t="s">
        <v>75</v>
      </c>
      <c r="BK23" s="7" t="s">
        <v>75</v>
      </c>
      <c r="BL23" s="7" t="s">
        <v>75</v>
      </c>
      <c r="BM23" s="7" t="s">
        <v>75</v>
      </c>
      <c r="BN23" s="7" t="s">
        <v>75</v>
      </c>
      <c r="BO23" s="7" t="s">
        <v>75</v>
      </c>
      <c r="BP23" s="7" t="s">
        <v>76</v>
      </c>
      <c r="BQ23" s="7" t="s">
        <v>76</v>
      </c>
      <c r="BR23" s="7" t="s">
        <v>76</v>
      </c>
      <c r="BT23" s="7" t="s">
        <v>75</v>
      </c>
      <c r="BU23" s="7" t="s">
        <v>75</v>
      </c>
      <c r="BV23" s="7" t="s">
        <v>75</v>
      </c>
      <c r="BW23" s="7" t="s">
        <v>75</v>
      </c>
      <c r="BX23" s="7" t="s">
        <v>75</v>
      </c>
      <c r="BY23" s="7" t="s">
        <v>75</v>
      </c>
      <c r="BZ23" s="7" t="s">
        <v>75</v>
      </c>
      <c r="CA23" s="7" t="s">
        <v>75</v>
      </c>
      <c r="CB23" s="7" t="s">
        <v>75</v>
      </c>
      <c r="CC23" s="7" t="s">
        <v>75</v>
      </c>
      <c r="CD23" s="7" t="s">
        <v>75</v>
      </c>
      <c r="CE23" s="7" t="s">
        <v>76</v>
      </c>
      <c r="CF23" s="7" t="s">
        <v>75</v>
      </c>
      <c r="CG23" s="7" t="s">
        <v>75</v>
      </c>
      <c r="CH23" s="4" t="s">
        <v>75</v>
      </c>
      <c r="CI23" s="4" t="s">
        <v>75</v>
      </c>
      <c r="CJ23" s="7" t="s">
        <v>75</v>
      </c>
      <c r="CK23" s="7" t="s">
        <v>75</v>
      </c>
      <c r="CL23" s="7" t="s">
        <v>75</v>
      </c>
      <c r="CM23" s="7" t="s">
        <v>75</v>
      </c>
      <c r="CN23" s="7" t="s">
        <v>75</v>
      </c>
      <c r="CO23" s="4"/>
      <c r="CP23" s="7" t="s">
        <v>75</v>
      </c>
      <c r="CQ23" s="7" t="s">
        <v>76</v>
      </c>
      <c r="CR23" s="7" t="s">
        <v>75</v>
      </c>
      <c r="CS23" s="7" t="s">
        <v>75</v>
      </c>
      <c r="CT23" s="7" t="s">
        <v>75</v>
      </c>
      <c r="CU23" s="7" t="s">
        <v>75</v>
      </c>
      <c r="CV23" s="7" t="s">
        <v>75</v>
      </c>
      <c r="CW23" s="7" t="s">
        <v>75</v>
      </c>
      <c r="CX23" s="7" t="s">
        <v>75</v>
      </c>
      <c r="CY23" s="4"/>
      <c r="CZ23" s="7" t="s">
        <v>75</v>
      </c>
      <c r="DA23" s="7" t="s">
        <v>75</v>
      </c>
      <c r="DB23" s="4"/>
      <c r="DC23" s="7" t="s">
        <v>75</v>
      </c>
      <c r="DD23" s="7" t="s">
        <v>75</v>
      </c>
      <c r="DE23" s="7" t="s">
        <v>75</v>
      </c>
      <c r="DF23" s="7" t="s">
        <v>75</v>
      </c>
      <c r="DG23" s="7" t="s">
        <v>75</v>
      </c>
      <c r="DH23" s="7" t="s">
        <v>75</v>
      </c>
      <c r="DI23" s="7" t="s">
        <v>75</v>
      </c>
      <c r="DJ23" s="4"/>
      <c r="DK23" s="7" t="s">
        <v>75</v>
      </c>
      <c r="DL23" s="7" t="s">
        <v>75</v>
      </c>
      <c r="DM23" s="7" t="s">
        <v>75</v>
      </c>
      <c r="DN23" s="7" t="s">
        <v>75</v>
      </c>
      <c r="DO23" s="4"/>
      <c r="DP23" s="7" t="s">
        <v>75</v>
      </c>
      <c r="DQ23" s="7" t="s">
        <v>75</v>
      </c>
      <c r="DR23" s="7" t="s">
        <v>75</v>
      </c>
      <c r="DS23" s="7" t="s">
        <v>75</v>
      </c>
      <c r="DT23" s="7" t="s">
        <v>75</v>
      </c>
      <c r="DU23" s="7" t="s">
        <v>75</v>
      </c>
      <c r="DV23" s="7" t="s">
        <v>75</v>
      </c>
      <c r="DW23" s="4"/>
      <c r="DX23" s="7" t="s">
        <v>75</v>
      </c>
      <c r="DY23" s="4"/>
      <c r="DZ23" s="4"/>
      <c r="EA23" s="7" t="s">
        <v>75</v>
      </c>
      <c r="EB23" s="7" t="s">
        <v>75</v>
      </c>
      <c r="EC23" s="4"/>
      <c r="ED23" s="7" t="s">
        <v>75</v>
      </c>
      <c r="EE23" s="7" t="s">
        <v>75</v>
      </c>
      <c r="EF23" s="4"/>
      <c r="EG23" s="7" t="s">
        <v>75</v>
      </c>
      <c r="EH23" s="7" t="s">
        <v>75</v>
      </c>
      <c r="EI23" s="7" t="s">
        <v>76</v>
      </c>
      <c r="EJ23" s="7" t="s">
        <v>75</v>
      </c>
      <c r="EK23" s="7" t="s">
        <v>76</v>
      </c>
      <c r="EL23" s="7" t="s">
        <v>75</v>
      </c>
      <c r="EM23" s="7" t="s">
        <v>75</v>
      </c>
      <c r="EN23" s="7" t="s">
        <v>75</v>
      </c>
      <c r="EO23" s="7" t="s">
        <v>75</v>
      </c>
      <c r="EP23" s="7" t="s">
        <v>75</v>
      </c>
      <c r="EQ23" s="7" t="s">
        <v>75</v>
      </c>
      <c r="ER23" s="7" t="s">
        <v>75</v>
      </c>
      <c r="ES23" s="7" t="s">
        <v>75</v>
      </c>
      <c r="ET23" s="7" t="s">
        <v>75</v>
      </c>
      <c r="EU23" s="7" t="s">
        <v>75</v>
      </c>
      <c r="EV23" s="7" t="s">
        <v>75</v>
      </c>
      <c r="EW23" s="7" t="s">
        <v>75</v>
      </c>
      <c r="EX23" s="7" t="s">
        <v>75</v>
      </c>
      <c r="EY23" s="7" t="s">
        <v>75</v>
      </c>
      <c r="EZ23" s="7" t="s">
        <v>75</v>
      </c>
      <c r="FA23" s="4"/>
      <c r="FB23" s="7" t="s">
        <v>75</v>
      </c>
      <c r="FC23" s="7" t="s">
        <v>75</v>
      </c>
      <c r="FD23" s="7" t="s">
        <v>75</v>
      </c>
      <c r="FE23" s="4"/>
      <c r="FF23" s="7" t="s">
        <v>75</v>
      </c>
      <c r="FG23" s="7" t="s">
        <v>75</v>
      </c>
      <c r="FH23" s="7">
        <f t="shared" si="4"/>
        <v>54</v>
      </c>
      <c r="FI23" s="7">
        <f t="shared" si="5"/>
        <v>62</v>
      </c>
      <c r="FJ23" s="7">
        <f t="shared" si="6"/>
        <v>116</v>
      </c>
      <c r="FK23" s="7" t="s">
        <v>305</v>
      </c>
      <c r="FL23" s="7">
        <f t="shared" si="7"/>
        <v>0</v>
      </c>
      <c r="FM23" s="7">
        <f t="shared" si="8"/>
        <v>0</v>
      </c>
      <c r="FN23" s="7">
        <f t="shared" si="9"/>
        <v>0</v>
      </c>
      <c r="FO23" s="7" t="s">
        <v>76</v>
      </c>
      <c r="FP23" s="7">
        <f t="shared" si="10"/>
        <v>16</v>
      </c>
      <c r="FQ23" s="7">
        <f t="shared" si="11"/>
        <v>3</v>
      </c>
      <c r="FR23" s="7">
        <f t="shared" si="12"/>
        <v>19</v>
      </c>
      <c r="FT23" s="7" t="str">
        <f t="shared" si="13"/>
        <v/>
      </c>
      <c r="FU23" s="7" t="str">
        <f t="shared" si="14"/>
        <v/>
      </c>
      <c r="FV23" s="7" t="str">
        <f t="shared" si="15"/>
        <v/>
      </c>
      <c r="FX23" s="7" t="str">
        <f t="shared" si="16"/>
        <v/>
      </c>
      <c r="FY23" s="7" t="str">
        <f t="shared" si="17"/>
        <v/>
      </c>
      <c r="FZ23" s="7" t="str">
        <f t="shared" si="18"/>
        <v/>
      </c>
      <c r="GB23" s="7" t="str">
        <f t="shared" si="19"/>
        <v/>
      </c>
      <c r="GC23" s="7" t="str">
        <f t="shared" si="20"/>
        <v/>
      </c>
      <c r="GD23" s="7" t="str">
        <f t="shared" si="21"/>
        <v/>
      </c>
      <c r="GF23" s="7" t="str">
        <f t="shared" si="22"/>
        <v/>
      </c>
      <c r="GG23" s="7" t="str">
        <f t="shared" si="23"/>
        <v/>
      </c>
      <c r="GH23" s="7" t="str">
        <f t="shared" si="24"/>
        <v/>
      </c>
      <c r="GJ23" s="7" t="str">
        <f t="shared" si="25"/>
        <v/>
      </c>
      <c r="GK23" s="7" t="str">
        <f t="shared" si="26"/>
        <v/>
      </c>
      <c r="GL23" s="7" t="str">
        <f t="shared" si="27"/>
        <v/>
      </c>
      <c r="GM23" t="str">
        <f t="shared" si="0"/>
        <v xml:space="preserve">punched (54) the (0) air (16)  ()  ()  ()  ()  () </v>
      </c>
      <c r="GN23" t="str">
        <f t="shared" si="1"/>
        <v xml:space="preserve">punched (62) the (0) air (3)  ()  ()  ()  ()  () </v>
      </c>
      <c r="GO23" t="str">
        <f t="shared" si="2"/>
        <v xml:space="preserve">punched (116) the (0) air (19)  ()  ()  ()  ()  () </v>
      </c>
      <c r="GP23" t="str">
        <f t="shared" si="28"/>
        <v xml:space="preserve">punched (54) the (0) air (16)      </v>
      </c>
      <c r="GQ23" t="str">
        <f t="shared" si="29"/>
        <v xml:space="preserve">punched (62) the (0) air (3)      </v>
      </c>
      <c r="GR23" t="str">
        <f t="shared" si="30"/>
        <v xml:space="preserve">punched (116) the (0) air (19)      </v>
      </c>
      <c r="GS23" t="str">
        <f t="shared" ca="1" si="3"/>
        <v>punched</v>
      </c>
      <c r="GT23" t="str">
        <f t="shared" ca="1" si="31"/>
        <v>punched</v>
      </c>
      <c r="GU23" t="str">
        <f t="shared" ca="1" si="32"/>
        <v>punched</v>
      </c>
      <c r="GV23" t="b">
        <f t="shared" ca="1" si="33"/>
        <v>0</v>
      </c>
      <c r="GX23" s="4" t="str">
        <f ca="1">IF(ISBLANK(GS23),"",INDEX(List!$F$2:$F$103,MATCH(GS23,List!$E$2:$E$103,0)))</f>
        <v>fil</v>
      </c>
      <c r="GY23" s="4" t="str">
        <f ca="1">IF(ISBLANK(GT23),"",INDEX(List!$F$2:$F$103,MATCH(GT23,List!$E$2:$E$103,0)))</f>
        <v>fil</v>
      </c>
      <c r="GZ23" s="4" t="str">
        <f ca="1">IF(ISBLANK(GU23),"",INDEX(List!$F$2:$F$103,MATCH(GU23,List!$E$2:$E$103,0)))</f>
        <v>fil</v>
      </c>
      <c r="HB23" s="4" t="str">
        <f ca="1">IF(ISBLANK(GS23),"",INDEX(List!$G$2:$G$103,MATCH(GS23,List!$E$2:$E$103,0)))</f>
        <v>fil</v>
      </c>
      <c r="HC23" s="4" t="str">
        <f ca="1">IF(ISBLANK(GT23),"",INDEX(List!$G$2:$G$103,MATCH(GT23,List!$E$2:$E$103,0)))</f>
        <v>fil</v>
      </c>
      <c r="HD23" s="4" t="str">
        <f ca="1">IF(ISBLANK(GU23),"",INDEX(List!$G$2:$G$103,MATCH(GU23,List!$E$2:$E$103,0)))</f>
        <v>fil</v>
      </c>
      <c r="HF23" s="4" t="str">
        <f ca="1">IF(ISBLANK(GS23),"",INDEX(List!$H$2:$H$103,MATCH(GS23,List!$E$2:$E$103,0)))</f>
        <v>fil</v>
      </c>
      <c r="HG23" s="4" t="str">
        <f ca="1">IF(ISBLANK(GT23),"",INDEX(List!$H$2:$H$103,MATCH(GT23,List!$E$2:$E$103,0)))</f>
        <v>fil</v>
      </c>
      <c r="HH23" s="4" t="str">
        <f ca="1">IF(ISBLANK(GU23),"",INDEX(List!$H$2:$H$103,MATCH(GU23,List!$E$2:$E$103,0)))</f>
        <v>fil</v>
      </c>
      <c r="HJ23" s="4" t="str">
        <f ca="1">IF(ISBLANK(GS23),"",INDEX(List!$I$2:$I$103,MATCH(GS23,List!$E$2:$E$103,0)))</f>
        <v>fil</v>
      </c>
      <c r="HK23" s="4" t="str">
        <f ca="1">IF(ISBLANK(GT23),"",INDEX(List!$I$2:$I$103,MATCH(GT23,List!$E$2:$E$103,0)))</f>
        <v>fil</v>
      </c>
      <c r="HL23" s="4" t="str">
        <f ca="1">IF(ISBLANK(GU23),"",INDEX(List!$I$2:$I$103,MATCH(GU23,List!$E$2:$E$103,0)))</f>
        <v>fil</v>
      </c>
    </row>
    <row r="24" spans="1:220">
      <c r="A24" s="5">
        <v>34</v>
      </c>
      <c r="B24" s="5">
        <v>9</v>
      </c>
      <c r="C24" s="5">
        <v>22</v>
      </c>
      <c r="D24" s="5">
        <v>25</v>
      </c>
      <c r="E24" s="5">
        <v>19</v>
      </c>
      <c r="F24" s="5">
        <v>17</v>
      </c>
      <c r="G24" s="6" t="s">
        <v>77</v>
      </c>
      <c r="H24" t="s">
        <v>80</v>
      </c>
      <c r="I24" t="s">
        <v>78</v>
      </c>
      <c r="J24" s="7" t="s">
        <v>79</v>
      </c>
      <c r="K24" s="7" t="s">
        <v>79</v>
      </c>
      <c r="L24" s="7" t="s">
        <v>80</v>
      </c>
      <c r="M24" s="7" t="s">
        <v>79</v>
      </c>
      <c r="N24" s="7" t="s">
        <v>78</v>
      </c>
      <c r="O24" s="7" t="s">
        <v>79</v>
      </c>
      <c r="P24" s="7" t="s">
        <v>78</v>
      </c>
      <c r="Q24" s="7" t="s">
        <v>79</v>
      </c>
      <c r="R24" s="7" t="s">
        <v>78</v>
      </c>
      <c r="S24" s="7" t="s">
        <v>79</v>
      </c>
      <c r="T24" s="7" t="s">
        <v>78</v>
      </c>
      <c r="U24" s="7" t="s">
        <v>80</v>
      </c>
      <c r="V24" s="7" t="s">
        <v>79</v>
      </c>
      <c r="W24" s="7" t="s">
        <v>80</v>
      </c>
      <c r="X24" s="7" t="s">
        <v>79</v>
      </c>
      <c r="Y24" s="7" t="s">
        <v>78</v>
      </c>
      <c r="Z24" s="7" t="s">
        <v>78</v>
      </c>
      <c r="AA24" s="7" t="s">
        <v>80</v>
      </c>
      <c r="AB24" s="7" t="s">
        <v>80</v>
      </c>
      <c r="AC24" s="7" t="s">
        <v>79</v>
      </c>
      <c r="AD24" s="7" t="s">
        <v>80</v>
      </c>
      <c r="AE24" s="7" t="s">
        <v>79</v>
      </c>
      <c r="AF24" s="7" t="s">
        <v>79</v>
      </c>
      <c r="AG24" s="7" t="s">
        <v>78</v>
      </c>
      <c r="AH24" s="7" t="s">
        <v>79</v>
      </c>
      <c r="AI24" s="7" t="s">
        <v>78</v>
      </c>
      <c r="AJ24" s="7" t="s">
        <v>78</v>
      </c>
      <c r="AK24" s="7" t="s">
        <v>79</v>
      </c>
      <c r="AL24" s="7" t="s">
        <v>80</v>
      </c>
      <c r="AM24" s="7" t="s">
        <v>78</v>
      </c>
      <c r="AN24" s="7" t="s">
        <v>79</v>
      </c>
      <c r="AO24" s="7" t="s">
        <v>78</v>
      </c>
      <c r="AP24" s="7" t="s">
        <v>80</v>
      </c>
      <c r="AQ24" s="7" t="s">
        <v>79</v>
      </c>
      <c r="AR24" s="7" t="s">
        <v>79</v>
      </c>
      <c r="AS24" s="7" t="s">
        <v>78</v>
      </c>
      <c r="AT24" s="7" t="s">
        <v>80</v>
      </c>
      <c r="AU24" s="7" t="s">
        <v>80</v>
      </c>
      <c r="AV24" s="7" t="s">
        <v>80</v>
      </c>
      <c r="AW24" s="7" t="s">
        <v>78</v>
      </c>
      <c r="AX24" s="7" t="s">
        <v>80</v>
      </c>
      <c r="AY24" s="7" t="s">
        <v>78</v>
      </c>
      <c r="AZ24" s="7" t="s">
        <v>79</v>
      </c>
      <c r="BA24" s="7" t="s">
        <v>79</v>
      </c>
      <c r="BB24" s="7" t="s">
        <v>78</v>
      </c>
      <c r="BC24" s="7" t="s">
        <v>79</v>
      </c>
      <c r="BD24" s="7" t="s">
        <v>79</v>
      </c>
      <c r="BE24" s="7" t="s">
        <v>79</v>
      </c>
      <c r="BF24" s="7" t="s">
        <v>78</v>
      </c>
      <c r="BG24" s="7" t="s">
        <v>80</v>
      </c>
      <c r="BH24" s="7" t="s">
        <v>78</v>
      </c>
      <c r="BI24" s="7" t="s">
        <v>78</v>
      </c>
      <c r="BJ24" s="7" t="s">
        <v>79</v>
      </c>
      <c r="BK24" s="7" t="s">
        <v>78</v>
      </c>
      <c r="BL24" s="7" t="s">
        <v>80</v>
      </c>
      <c r="BM24" s="7" t="s">
        <v>80</v>
      </c>
      <c r="BN24" s="7" t="s">
        <v>80</v>
      </c>
      <c r="BO24" s="7" t="s">
        <v>80</v>
      </c>
      <c r="BP24" s="7" t="s">
        <v>79</v>
      </c>
      <c r="BQ24" s="7" t="s">
        <v>79</v>
      </c>
      <c r="BR24" s="7" t="s">
        <v>79</v>
      </c>
      <c r="BS24" s="7" t="s">
        <v>80</v>
      </c>
      <c r="BT24" s="7" t="s">
        <v>80</v>
      </c>
      <c r="BU24" s="7" t="s">
        <v>78</v>
      </c>
      <c r="BV24" s="7" t="s">
        <v>80</v>
      </c>
      <c r="BW24" s="7" t="s">
        <v>79</v>
      </c>
      <c r="BX24" s="7" t="s">
        <v>78</v>
      </c>
      <c r="BY24" s="7" t="s">
        <v>79</v>
      </c>
      <c r="BZ24" s="7" t="s">
        <v>79</v>
      </c>
      <c r="CB24" s="7" t="s">
        <v>78</v>
      </c>
      <c r="CC24" s="7" t="s">
        <v>80</v>
      </c>
      <c r="CD24" s="7" t="s">
        <v>79</v>
      </c>
      <c r="CE24" s="7" t="s">
        <v>78</v>
      </c>
      <c r="CF24" s="7" t="s">
        <v>78</v>
      </c>
      <c r="CG24" s="7" t="s">
        <v>80</v>
      </c>
      <c r="CH24" s="4" t="s">
        <v>78</v>
      </c>
      <c r="CI24" s="4" t="s">
        <v>79</v>
      </c>
      <c r="CJ24" s="7" t="s">
        <v>80</v>
      </c>
      <c r="CK24" s="4"/>
      <c r="CL24" s="7" t="s">
        <v>78</v>
      </c>
      <c r="CM24" s="7" t="s">
        <v>80</v>
      </c>
      <c r="CN24" s="7" t="s">
        <v>78</v>
      </c>
      <c r="CO24" s="7" t="s">
        <v>80</v>
      </c>
      <c r="CP24" s="4"/>
      <c r="CQ24" s="7" t="s">
        <v>80</v>
      </c>
      <c r="CR24" s="4"/>
      <c r="CS24" s="7" t="s">
        <v>79</v>
      </c>
      <c r="CT24" s="7" t="s">
        <v>78</v>
      </c>
      <c r="CU24" s="4"/>
      <c r="CV24" s="7" t="s">
        <v>78</v>
      </c>
      <c r="CW24" s="7" t="s">
        <v>78</v>
      </c>
      <c r="CX24" s="7" t="s">
        <v>79</v>
      </c>
      <c r="CY24" s="7" t="s">
        <v>79</v>
      </c>
      <c r="CZ24" s="7" t="s">
        <v>79</v>
      </c>
      <c r="DA24" s="7" t="s">
        <v>78</v>
      </c>
      <c r="DB24" s="7" t="s">
        <v>79</v>
      </c>
      <c r="DC24" s="7" t="s">
        <v>79</v>
      </c>
      <c r="DD24" s="4"/>
      <c r="DE24" s="4"/>
      <c r="DF24" s="7" t="s">
        <v>78</v>
      </c>
      <c r="DG24" s="4"/>
      <c r="DH24" s="7" t="s">
        <v>79</v>
      </c>
      <c r="DI24" s="4"/>
      <c r="DJ24" s="4"/>
      <c r="DK24" s="7" t="s">
        <v>79</v>
      </c>
      <c r="DL24" s="7" t="s">
        <v>78</v>
      </c>
      <c r="DM24" s="7" t="s">
        <v>79</v>
      </c>
      <c r="DN24" s="7" t="s">
        <v>79</v>
      </c>
      <c r="DO24" s="7" t="s">
        <v>80</v>
      </c>
      <c r="DP24" s="7" t="s">
        <v>79</v>
      </c>
      <c r="DQ24" s="4"/>
      <c r="DR24" s="4"/>
      <c r="DS24" s="4"/>
      <c r="DT24" s="7" t="s">
        <v>78</v>
      </c>
      <c r="DU24" s="7" t="s">
        <v>79</v>
      </c>
      <c r="DV24" s="7" t="s">
        <v>79</v>
      </c>
      <c r="DW24" s="7" t="s">
        <v>79</v>
      </c>
      <c r="DX24" s="4"/>
      <c r="DY24" s="7" t="s">
        <v>78</v>
      </c>
      <c r="DZ24" s="7" t="s">
        <v>80</v>
      </c>
      <c r="EA24" s="7" t="s">
        <v>79</v>
      </c>
      <c r="EB24" s="7" t="s">
        <v>78</v>
      </c>
      <c r="EC24" s="7" t="s">
        <v>78</v>
      </c>
      <c r="ED24" s="7" t="s">
        <v>79</v>
      </c>
      <c r="EE24" s="7" t="s">
        <v>79</v>
      </c>
      <c r="EF24" s="4"/>
      <c r="EG24" s="7" t="s">
        <v>79</v>
      </c>
      <c r="EH24" s="7" t="s">
        <v>79</v>
      </c>
      <c r="EI24" s="7" t="s">
        <v>78</v>
      </c>
      <c r="EJ24" s="7" t="s">
        <v>79</v>
      </c>
      <c r="EK24" s="7" t="s">
        <v>79</v>
      </c>
      <c r="EL24" s="7" t="s">
        <v>79</v>
      </c>
      <c r="EM24" s="7" t="s">
        <v>79</v>
      </c>
      <c r="EN24" s="7" t="s">
        <v>79</v>
      </c>
      <c r="EO24" s="7" t="s">
        <v>79</v>
      </c>
      <c r="EP24" s="7" t="s">
        <v>79</v>
      </c>
      <c r="EQ24" s="7" t="s">
        <v>79</v>
      </c>
      <c r="ER24" s="7" t="s">
        <v>78</v>
      </c>
      <c r="ES24" s="7" t="s">
        <v>79</v>
      </c>
      <c r="ET24" s="7" t="s">
        <v>78</v>
      </c>
      <c r="EU24" s="7" t="s">
        <v>79</v>
      </c>
      <c r="EV24" s="7" t="s">
        <v>79</v>
      </c>
      <c r="EW24" s="7" t="s">
        <v>79</v>
      </c>
      <c r="EX24" s="4"/>
      <c r="EY24" s="4"/>
      <c r="EZ24" s="7" t="s">
        <v>79</v>
      </c>
      <c r="FA24" s="7" t="s">
        <v>79</v>
      </c>
      <c r="FB24" s="7" t="s">
        <v>79</v>
      </c>
      <c r="FC24" s="7" t="s">
        <v>79</v>
      </c>
      <c r="FD24" s="7" t="s">
        <v>79</v>
      </c>
      <c r="FE24" s="7" t="s">
        <v>79</v>
      </c>
      <c r="FF24" s="7" t="s">
        <v>79</v>
      </c>
      <c r="FG24" s="7" t="s">
        <v>306</v>
      </c>
      <c r="FH24" s="7">
        <f t="shared" si="4"/>
        <v>0</v>
      </c>
      <c r="FI24" s="7">
        <f t="shared" si="5"/>
        <v>0</v>
      </c>
      <c r="FJ24" s="7">
        <f t="shared" si="6"/>
        <v>0</v>
      </c>
      <c r="FK24" s="7" t="s">
        <v>79</v>
      </c>
      <c r="FL24" s="7">
        <f t="shared" si="7"/>
        <v>29</v>
      </c>
      <c r="FM24" s="7">
        <f t="shared" si="8"/>
        <v>39</v>
      </c>
      <c r="FN24" s="7">
        <f t="shared" si="9"/>
        <v>68</v>
      </c>
      <c r="FO24" s="7" t="s">
        <v>78</v>
      </c>
      <c r="FP24" s="7">
        <f t="shared" si="10"/>
        <v>25</v>
      </c>
      <c r="FQ24" s="7">
        <f t="shared" si="11"/>
        <v>16</v>
      </c>
      <c r="FR24" s="7">
        <f t="shared" si="12"/>
        <v>41</v>
      </c>
      <c r="FS24" s="7" t="s">
        <v>309</v>
      </c>
      <c r="FT24" s="7">
        <f t="shared" si="13"/>
        <v>0</v>
      </c>
      <c r="FU24" s="7">
        <f t="shared" si="14"/>
        <v>0</v>
      </c>
      <c r="FV24" s="7">
        <f t="shared" si="15"/>
        <v>0</v>
      </c>
      <c r="FW24" s="7" t="s">
        <v>80</v>
      </c>
      <c r="FX24" s="7">
        <f t="shared" si="16"/>
        <v>23</v>
      </c>
      <c r="FY24" s="7">
        <f t="shared" si="17"/>
        <v>6</v>
      </c>
      <c r="FZ24" s="7">
        <f t="shared" si="18"/>
        <v>29</v>
      </c>
      <c r="GB24" s="7" t="str">
        <f t="shared" si="19"/>
        <v/>
      </c>
      <c r="GC24" s="7" t="str">
        <f t="shared" si="20"/>
        <v/>
      </c>
      <c r="GD24" s="7" t="str">
        <f t="shared" si="21"/>
        <v/>
      </c>
      <c r="GF24" s="7" t="str">
        <f t="shared" si="22"/>
        <v/>
      </c>
      <c r="GG24" s="7" t="str">
        <f t="shared" si="23"/>
        <v/>
      </c>
      <c r="GH24" s="7" t="str">
        <f t="shared" si="24"/>
        <v/>
      </c>
      <c r="GJ24" s="7" t="str">
        <f t="shared" si="25"/>
        <v/>
      </c>
      <c r="GK24" s="7" t="str">
        <f t="shared" si="26"/>
        <v/>
      </c>
      <c r="GL24" s="7" t="str">
        <f t="shared" si="27"/>
        <v/>
      </c>
      <c r="GM24" t="str">
        <f t="shared" si="0"/>
        <v xml:space="preserve">a (0) nasty (29) piece (25) of (0) work (23)  ()  ()  () </v>
      </c>
      <c r="GN24" t="str">
        <f t="shared" si="1"/>
        <v xml:space="preserve">a (0) nasty (39) piece (16) of (0) work (6)  ()  ()  () </v>
      </c>
      <c r="GO24" t="str">
        <f t="shared" si="2"/>
        <v xml:space="preserve">a (0) nasty (68) piece (41) of (0) work (29)  ()  ()  () </v>
      </c>
      <c r="GP24" t="str">
        <f t="shared" si="28"/>
        <v xml:space="preserve">a (0) nasty (29) piece (25) of (0) work (23)    </v>
      </c>
      <c r="GQ24" t="str">
        <f t="shared" si="29"/>
        <v xml:space="preserve">a (0) nasty (39) piece (16) of (0) work (6)    </v>
      </c>
      <c r="GR24" t="str">
        <f t="shared" si="30"/>
        <v xml:space="preserve">a (0) nasty (68) piece (41) of (0) work (29)    </v>
      </c>
      <c r="GS24" t="str">
        <f t="shared" ca="1" si="3"/>
        <v>nasty</v>
      </c>
      <c r="GT24" t="str">
        <f t="shared" ca="1" si="31"/>
        <v>nasty</v>
      </c>
      <c r="GU24" t="str">
        <f t="shared" ca="1" si="32"/>
        <v>nasty</v>
      </c>
      <c r="GV24" t="b">
        <f t="shared" ca="1" si="33"/>
        <v>0</v>
      </c>
      <c r="GX24" s="4" t="str">
        <f ca="1">IF(ISBLANK(GS24),"",INDEX(List!$F$2:$F$103,MATCH(GS24,List!$E$2:$E$103,0)))</f>
        <v>fil</v>
      </c>
      <c r="GY24" s="4" t="str">
        <f ca="1">IF(ISBLANK(GT24),"",INDEX(List!$F$2:$F$103,MATCH(GT24,List!$E$2:$E$103,0)))</f>
        <v>fil</v>
      </c>
      <c r="GZ24" s="4" t="str">
        <f ca="1">IF(ISBLANK(GU24),"",INDEX(List!$F$2:$F$103,MATCH(GU24,List!$E$2:$E$103,0)))</f>
        <v>fil</v>
      </c>
      <c r="HB24" s="4" t="str">
        <f ca="1">IF(ISBLANK(GS24),"",INDEX(List!$G$2:$G$103,MATCH(GS24,List!$E$2:$E$103,0)))</f>
        <v>fi</v>
      </c>
      <c r="HC24" s="4" t="str">
        <f ca="1">IF(ISBLANK(GT24),"",INDEX(List!$G$2:$G$103,MATCH(GT24,List!$E$2:$E$103,0)))</f>
        <v>fi</v>
      </c>
      <c r="HD24" s="4" t="str">
        <f ca="1">IF(ISBLANK(GU24),"",INDEX(List!$G$2:$G$103,MATCH(GU24,List!$E$2:$E$103,0)))</f>
        <v>fi</v>
      </c>
      <c r="HF24" s="4" t="str">
        <f ca="1">IF(ISBLANK(GS24),"",INDEX(List!$H$2:$H$103,MATCH(GS24,List!$E$2:$E$103,0)))</f>
        <v>fil</v>
      </c>
      <c r="HG24" s="4" t="str">
        <f ca="1">IF(ISBLANK(GT24),"",INDEX(List!$H$2:$H$103,MATCH(GT24,List!$E$2:$E$103,0)))</f>
        <v>fil</v>
      </c>
      <c r="HH24" s="4" t="str">
        <f ca="1">IF(ISBLANK(GU24),"",INDEX(List!$H$2:$H$103,MATCH(GU24,List!$E$2:$E$103,0)))</f>
        <v>fil</v>
      </c>
      <c r="HJ24" s="4" t="str">
        <f ca="1">IF(ISBLANK(GS24),"",INDEX(List!$I$2:$I$103,MATCH(GS24,List!$E$2:$E$103,0)))</f>
        <v>fi</v>
      </c>
      <c r="HK24" s="4" t="str">
        <f ca="1">IF(ISBLANK(GT24),"",INDEX(List!$I$2:$I$103,MATCH(GT24,List!$E$2:$E$103,0)))</f>
        <v>fi</v>
      </c>
      <c r="HL24" s="4" t="str">
        <f ca="1">IF(ISBLANK(GU24),"",INDEX(List!$I$2:$I$103,MATCH(GU24,List!$E$2:$E$103,0)))</f>
        <v>fi</v>
      </c>
    </row>
    <row r="25" spans="1:220">
      <c r="A25" s="5">
        <v>8</v>
      </c>
      <c r="B25" s="5">
        <v>16</v>
      </c>
      <c r="C25" s="5">
        <v>23</v>
      </c>
      <c r="D25" s="5">
        <v>29</v>
      </c>
      <c r="E25" s="5">
        <v>24</v>
      </c>
      <c r="F25" s="5">
        <v>35</v>
      </c>
      <c r="G25" s="6" t="s">
        <v>81</v>
      </c>
      <c r="H25" t="s">
        <v>82</v>
      </c>
      <c r="I25" t="s">
        <v>82</v>
      </c>
      <c r="J25" s="7" t="s">
        <v>82</v>
      </c>
      <c r="K25" s="7" t="s">
        <v>83</v>
      </c>
      <c r="L25" s="7" t="s">
        <v>82</v>
      </c>
      <c r="M25" s="7" t="s">
        <v>82</v>
      </c>
      <c r="N25" s="7" t="s">
        <v>82</v>
      </c>
      <c r="O25" s="7" t="s">
        <v>82</v>
      </c>
      <c r="P25" s="7" t="s">
        <v>82</v>
      </c>
      <c r="Q25" s="7" t="s">
        <v>83</v>
      </c>
      <c r="R25" s="7" t="s">
        <v>82</v>
      </c>
      <c r="S25" s="7" t="s">
        <v>82</v>
      </c>
      <c r="T25" s="7" t="s">
        <v>82</v>
      </c>
      <c r="U25" s="7" t="s">
        <v>82</v>
      </c>
      <c r="V25" s="7" t="s">
        <v>82</v>
      </c>
      <c r="W25" s="7" t="s">
        <v>82</v>
      </c>
      <c r="X25" s="7" t="s">
        <v>82</v>
      </c>
      <c r="Y25" s="7" t="s">
        <v>82</v>
      </c>
      <c r="Z25" s="7" t="s">
        <v>82</v>
      </c>
      <c r="AA25" s="7" t="s">
        <v>82</v>
      </c>
      <c r="AB25" s="7" t="s">
        <v>82</v>
      </c>
      <c r="AC25" s="7" t="s">
        <v>82</v>
      </c>
      <c r="AD25" s="7" t="s">
        <v>82</v>
      </c>
      <c r="AE25" s="7" t="s">
        <v>82</v>
      </c>
      <c r="AF25" s="7" t="s">
        <v>83</v>
      </c>
      <c r="AG25" s="7" t="s">
        <v>82</v>
      </c>
      <c r="AH25" s="7" t="s">
        <v>82</v>
      </c>
      <c r="AI25" s="7" t="s">
        <v>82</v>
      </c>
      <c r="AJ25" s="7" t="s">
        <v>82</v>
      </c>
      <c r="AK25" s="7" t="s">
        <v>82</v>
      </c>
      <c r="AL25" s="7" t="s">
        <v>82</v>
      </c>
      <c r="AM25" s="7" t="s">
        <v>82</v>
      </c>
      <c r="AN25" s="7" t="s">
        <v>82</v>
      </c>
      <c r="AO25" s="7" t="s">
        <v>82</v>
      </c>
      <c r="AP25" s="7" t="s">
        <v>82</v>
      </c>
      <c r="AQ25" s="7" t="s">
        <v>82</v>
      </c>
      <c r="AR25" s="7" t="s">
        <v>82</v>
      </c>
      <c r="AS25" s="7" t="s">
        <v>83</v>
      </c>
      <c r="AT25" s="7" t="s">
        <v>82</v>
      </c>
      <c r="AU25" s="7" t="s">
        <v>82</v>
      </c>
      <c r="AV25" s="7" t="s">
        <v>82</v>
      </c>
      <c r="AW25" s="7" t="s">
        <v>82</v>
      </c>
      <c r="AX25" s="7" t="s">
        <v>83</v>
      </c>
      <c r="AY25" s="7" t="s">
        <v>82</v>
      </c>
      <c r="AZ25" s="7" t="s">
        <v>82</v>
      </c>
      <c r="BA25" s="7" t="s">
        <v>82</v>
      </c>
      <c r="BB25" s="7" t="s">
        <v>82</v>
      </c>
      <c r="BC25" s="7" t="s">
        <v>83</v>
      </c>
      <c r="BD25" s="7" t="s">
        <v>82</v>
      </c>
      <c r="BE25" s="7" t="s">
        <v>82</v>
      </c>
      <c r="BF25" s="7" t="s">
        <v>82</v>
      </c>
      <c r="BG25" s="7" t="s">
        <v>83</v>
      </c>
      <c r="BH25" s="7" t="s">
        <v>82</v>
      </c>
      <c r="BI25" s="7" t="s">
        <v>82</v>
      </c>
      <c r="BJ25" s="7" t="s">
        <v>82</v>
      </c>
      <c r="BK25" s="7" t="s">
        <v>82</v>
      </c>
      <c r="BL25" s="7" t="s">
        <v>82</v>
      </c>
      <c r="BM25" s="7" t="s">
        <v>82</v>
      </c>
      <c r="BN25" s="7" t="s">
        <v>82</v>
      </c>
      <c r="BO25" s="7" t="s">
        <v>82</v>
      </c>
      <c r="BP25" s="7" t="s">
        <v>82</v>
      </c>
      <c r="BQ25" s="7" t="s">
        <v>82</v>
      </c>
      <c r="BR25" s="7" t="s">
        <v>82</v>
      </c>
      <c r="BS25" s="7" t="s">
        <v>82</v>
      </c>
      <c r="BT25" s="7" t="s">
        <v>83</v>
      </c>
      <c r="BU25" s="7" t="s">
        <v>82</v>
      </c>
      <c r="BV25" s="7" t="s">
        <v>82</v>
      </c>
      <c r="BW25" s="7" t="s">
        <v>82</v>
      </c>
      <c r="BX25" s="7" t="s">
        <v>83</v>
      </c>
      <c r="BY25" s="7" t="s">
        <v>82</v>
      </c>
      <c r="BZ25" s="7" t="s">
        <v>82</v>
      </c>
      <c r="CA25" s="7" t="s">
        <v>83</v>
      </c>
      <c r="CB25" s="7" t="s">
        <v>82</v>
      </c>
      <c r="CC25" s="7" t="s">
        <v>82</v>
      </c>
      <c r="CD25" s="7" t="s">
        <v>82</v>
      </c>
      <c r="CE25" s="7" t="s">
        <v>82</v>
      </c>
      <c r="CF25" s="7" t="s">
        <v>83</v>
      </c>
      <c r="CG25" s="7" t="s">
        <v>83</v>
      </c>
      <c r="CH25" s="4"/>
      <c r="CI25" s="4" t="s">
        <v>82</v>
      </c>
      <c r="CJ25" s="7" t="s">
        <v>82</v>
      </c>
      <c r="CK25" s="4"/>
      <c r="CL25" s="7" t="s">
        <v>82</v>
      </c>
      <c r="CM25" s="7" t="s">
        <v>82</v>
      </c>
      <c r="CN25" s="7" t="s">
        <v>83</v>
      </c>
      <c r="CO25" s="7" t="s">
        <v>82</v>
      </c>
      <c r="CP25" s="4"/>
      <c r="CQ25" s="4"/>
      <c r="CR25" s="7" t="s">
        <v>82</v>
      </c>
      <c r="CS25" s="4"/>
      <c r="CT25" s="7" t="s">
        <v>82</v>
      </c>
      <c r="CU25" s="7"/>
      <c r="CV25" s="4"/>
      <c r="CW25" s="4"/>
      <c r="CX25" s="4"/>
      <c r="CY25" s="7" t="s">
        <v>82</v>
      </c>
      <c r="CZ25" s="4"/>
      <c r="DA25" s="4"/>
      <c r="DB25" s="4"/>
      <c r="DC25" s="4"/>
      <c r="DD25" s="4"/>
      <c r="DE25" s="4"/>
      <c r="DF25" s="4"/>
      <c r="DG25" s="7" t="s">
        <v>83</v>
      </c>
      <c r="DH25" s="7" t="s">
        <v>82</v>
      </c>
      <c r="DI25" s="4"/>
      <c r="DJ25" s="4"/>
      <c r="DK25" s="7" t="s">
        <v>82</v>
      </c>
      <c r="DL25" s="4"/>
      <c r="DM25" s="4"/>
      <c r="DN25" s="7" t="s">
        <v>82</v>
      </c>
      <c r="DO25" s="4" t="s">
        <v>82</v>
      </c>
      <c r="DP25" s="4"/>
      <c r="DQ25" s="4"/>
      <c r="DR25" s="7" t="s">
        <v>82</v>
      </c>
      <c r="DS25" s="4"/>
      <c r="DT25" s="7" t="s">
        <v>82</v>
      </c>
      <c r="DU25" s="4"/>
      <c r="DV25" s="4"/>
      <c r="DW25" s="4"/>
      <c r="DX25" s="4"/>
      <c r="DY25" s="4"/>
      <c r="DZ25" s="7" t="s">
        <v>82</v>
      </c>
      <c r="EA25" s="4"/>
      <c r="EB25" s="4"/>
      <c r="EC25" s="4"/>
      <c r="ED25" s="7" t="s">
        <v>82</v>
      </c>
      <c r="EE25" s="4"/>
      <c r="EF25" s="4"/>
      <c r="EG25" s="4"/>
      <c r="EH25" s="7" t="s">
        <v>82</v>
      </c>
      <c r="EI25" s="7" t="s">
        <v>83</v>
      </c>
      <c r="EJ25" s="4"/>
      <c r="EK25" s="7" t="s">
        <v>83</v>
      </c>
      <c r="EL25" s="7" t="s">
        <v>82</v>
      </c>
      <c r="EM25" s="4"/>
      <c r="EN25" s="4"/>
      <c r="EO25" s="4"/>
      <c r="EP25" s="7" t="s">
        <v>83</v>
      </c>
      <c r="EQ25" s="7" t="s">
        <v>82</v>
      </c>
      <c r="ER25" s="4"/>
      <c r="ES25" s="7" t="s">
        <v>82</v>
      </c>
      <c r="ET25" s="4"/>
      <c r="EU25" s="7" t="s">
        <v>82</v>
      </c>
      <c r="EV25" s="4"/>
      <c r="EW25" s="7" t="s">
        <v>82</v>
      </c>
      <c r="EX25" s="4" t="s">
        <v>82</v>
      </c>
      <c r="EY25" s="7" t="s">
        <v>82</v>
      </c>
      <c r="EZ25" s="4"/>
      <c r="FA25" s="7" t="s">
        <v>82</v>
      </c>
      <c r="FB25" s="7" t="s">
        <v>82</v>
      </c>
      <c r="FC25" s="7" t="s">
        <v>82</v>
      </c>
      <c r="FD25" s="4"/>
      <c r="FE25" s="4"/>
      <c r="FF25" s="4"/>
      <c r="FG25" s="7" t="s">
        <v>83</v>
      </c>
      <c r="FH25" s="7">
        <f t="shared" si="4"/>
        <v>12</v>
      </c>
      <c r="FI25" s="7">
        <f t="shared" si="5"/>
        <v>5</v>
      </c>
      <c r="FJ25" s="7">
        <f t="shared" si="6"/>
        <v>17</v>
      </c>
      <c r="FK25" s="7" t="s">
        <v>82</v>
      </c>
      <c r="FL25" s="7">
        <f t="shared" si="7"/>
        <v>66</v>
      </c>
      <c r="FM25" s="7">
        <f t="shared" si="8"/>
        <v>27</v>
      </c>
      <c r="FN25" s="7">
        <f t="shared" si="9"/>
        <v>93</v>
      </c>
      <c r="FP25" s="7" t="str">
        <f t="shared" si="10"/>
        <v/>
      </c>
      <c r="FQ25" s="7" t="str">
        <f t="shared" si="11"/>
        <v/>
      </c>
      <c r="FR25" s="7" t="str">
        <f t="shared" si="12"/>
        <v/>
      </c>
      <c r="FT25" s="7" t="str">
        <f t="shared" si="13"/>
        <v/>
      </c>
      <c r="FU25" s="7" t="str">
        <f t="shared" si="14"/>
        <v/>
      </c>
      <c r="FV25" s="7" t="str">
        <f t="shared" si="15"/>
        <v/>
      </c>
      <c r="FX25" s="7" t="str">
        <f t="shared" si="16"/>
        <v/>
      </c>
      <c r="FY25" s="7" t="str">
        <f t="shared" si="17"/>
        <v/>
      </c>
      <c r="FZ25" s="7" t="str">
        <f t="shared" si="18"/>
        <v/>
      </c>
      <c r="GB25" s="7" t="str">
        <f t="shared" si="19"/>
        <v/>
      </c>
      <c r="GC25" s="7" t="str">
        <f t="shared" si="20"/>
        <v/>
      </c>
      <c r="GD25" s="7" t="str">
        <f t="shared" si="21"/>
        <v/>
      </c>
      <c r="GF25" s="7" t="str">
        <f t="shared" si="22"/>
        <v/>
      </c>
      <c r="GG25" s="7" t="str">
        <f t="shared" si="23"/>
        <v/>
      </c>
      <c r="GH25" s="7" t="str">
        <f t="shared" si="24"/>
        <v/>
      </c>
      <c r="GJ25" s="7" t="str">
        <f t="shared" si="25"/>
        <v/>
      </c>
      <c r="GK25" s="7" t="str">
        <f t="shared" si="26"/>
        <v/>
      </c>
      <c r="GL25" s="7" t="str">
        <f t="shared" si="27"/>
        <v/>
      </c>
      <c r="GM25" t="str">
        <f t="shared" si="0"/>
        <v xml:space="preserve">meet (12) halfway (66)  ()  ()  ()  ()  ()  () </v>
      </c>
      <c r="GN25" t="str">
        <f t="shared" si="1"/>
        <v xml:space="preserve">meet (5) halfway (27)  ()  ()  ()  ()  ()  () </v>
      </c>
      <c r="GO25" t="str">
        <f t="shared" si="2"/>
        <v xml:space="preserve">meet (17) halfway (93)  ()  ()  ()  ()  ()  () </v>
      </c>
      <c r="GP25" t="str">
        <f t="shared" si="28"/>
        <v xml:space="preserve">meet (12) halfway (66)       </v>
      </c>
      <c r="GQ25" t="str">
        <f t="shared" si="29"/>
        <v xml:space="preserve">meet (5) halfway (27)       </v>
      </c>
      <c r="GR25" t="str">
        <f t="shared" si="30"/>
        <v xml:space="preserve">meet (17) halfway (93)       </v>
      </c>
      <c r="GS25" t="str">
        <f t="shared" ca="1" si="3"/>
        <v>halfway</v>
      </c>
      <c r="GT25" t="str">
        <f t="shared" ca="1" si="31"/>
        <v>halfway</v>
      </c>
      <c r="GU25" t="str">
        <f t="shared" ca="1" si="32"/>
        <v>halfway</v>
      </c>
      <c r="GV25" t="b">
        <f t="shared" ca="1" si="33"/>
        <v>0</v>
      </c>
      <c r="GX25" s="4" t="str">
        <f ca="1">IF(ISBLANK(GS25),"",INDEX(List!$F$2:$F$103,MATCH(GS25,List!$E$2:$E$103,0)))</f>
        <v>fl</v>
      </c>
      <c r="GY25" s="4" t="str">
        <f ca="1">IF(ISBLANK(GT25),"",INDEX(List!$F$2:$F$103,MATCH(GT25,List!$E$2:$E$103,0)))</f>
        <v>fl</v>
      </c>
      <c r="GZ25" s="4" t="str">
        <f ca="1">IF(ISBLANK(GU25),"",INDEX(List!$F$2:$F$103,MATCH(GU25,List!$E$2:$E$103,0)))</f>
        <v>fl</v>
      </c>
      <c r="HB25" s="4" t="str">
        <f ca="1">IF(ISBLANK(GS25),"",INDEX(List!$G$2:$G$103,MATCH(GS25,List!$E$2:$E$103,0)))</f>
        <v>fl</v>
      </c>
      <c r="HC25" s="4" t="str">
        <f ca="1">IF(ISBLANK(GT25),"",INDEX(List!$G$2:$G$103,MATCH(GT25,List!$E$2:$E$103,0)))</f>
        <v>fl</v>
      </c>
      <c r="HD25" s="4" t="str">
        <f ca="1">IF(ISBLANK(GU25),"",INDEX(List!$G$2:$G$103,MATCH(GU25,List!$E$2:$E$103,0)))</f>
        <v>fl</v>
      </c>
      <c r="HF25" s="4" t="str">
        <f ca="1">IF(ISBLANK(GS25),"",INDEX(List!$H$2:$H$103,MATCH(GS25,List!$E$2:$E$103,0)))</f>
        <v>fl</v>
      </c>
      <c r="HG25" s="4" t="str">
        <f ca="1">IF(ISBLANK(GT25),"",INDEX(List!$H$2:$H$103,MATCH(GT25,List!$E$2:$E$103,0)))</f>
        <v>fl</v>
      </c>
      <c r="HH25" s="4" t="str">
        <f ca="1">IF(ISBLANK(GU25),"",INDEX(List!$H$2:$H$103,MATCH(GU25,List!$E$2:$E$103,0)))</f>
        <v>fl</v>
      </c>
      <c r="HJ25" s="4" t="str">
        <f ca="1">IF(ISBLANK(GS25),"",INDEX(List!$I$2:$I$103,MATCH(GS25,List!$E$2:$E$103,0)))</f>
        <v>fl</v>
      </c>
      <c r="HK25" s="4" t="str">
        <f ca="1">IF(ISBLANK(GT25),"",INDEX(List!$I$2:$I$103,MATCH(GT25,List!$E$2:$E$103,0)))</f>
        <v>fl</v>
      </c>
      <c r="HL25" s="4" t="str">
        <f ca="1">IF(ISBLANK(GU25),"",INDEX(List!$I$2:$I$103,MATCH(GU25,List!$E$2:$E$103,0)))</f>
        <v>fl</v>
      </c>
    </row>
    <row r="26" spans="1:220">
      <c r="A26" s="5">
        <v>11</v>
      </c>
      <c r="B26" s="5">
        <v>31</v>
      </c>
      <c r="C26" s="5">
        <v>24</v>
      </c>
      <c r="D26" s="5">
        <v>5</v>
      </c>
      <c r="E26" s="5">
        <v>33</v>
      </c>
      <c r="F26" s="5">
        <v>7</v>
      </c>
      <c r="G26" s="6" t="s">
        <v>295</v>
      </c>
      <c r="H26" t="s">
        <v>85</v>
      </c>
      <c r="I26" t="s">
        <v>85</v>
      </c>
      <c r="J26" s="7" t="s">
        <v>84</v>
      </c>
      <c r="K26" s="7" t="s">
        <v>85</v>
      </c>
      <c r="L26" s="7" t="s">
        <v>85</v>
      </c>
      <c r="M26" s="7" t="s">
        <v>84</v>
      </c>
      <c r="N26" s="7" t="s">
        <v>85</v>
      </c>
      <c r="O26" s="7" t="s">
        <v>84</v>
      </c>
      <c r="P26" s="7" t="s">
        <v>85</v>
      </c>
      <c r="Q26" s="7" t="s">
        <v>85</v>
      </c>
      <c r="R26" s="7" t="s">
        <v>84</v>
      </c>
      <c r="S26" s="7" t="s">
        <v>84</v>
      </c>
      <c r="T26" s="7" t="s">
        <v>84</v>
      </c>
      <c r="U26" s="7" t="s">
        <v>85</v>
      </c>
      <c r="V26" s="7" t="s">
        <v>85</v>
      </c>
      <c r="W26" s="7" t="s">
        <v>85</v>
      </c>
      <c r="X26" s="7" t="s">
        <v>84</v>
      </c>
      <c r="Y26" s="7" t="s">
        <v>85</v>
      </c>
      <c r="Z26" s="7" t="s">
        <v>85</v>
      </c>
      <c r="AA26" s="7" t="s">
        <v>85</v>
      </c>
      <c r="AB26" s="7" t="s">
        <v>85</v>
      </c>
      <c r="AC26" s="7" t="s">
        <v>85</v>
      </c>
      <c r="AD26" s="7" t="s">
        <v>85</v>
      </c>
      <c r="AE26" s="7" t="s">
        <v>86</v>
      </c>
      <c r="AF26" s="7" t="s">
        <v>85</v>
      </c>
      <c r="AG26" s="7" t="s">
        <v>85</v>
      </c>
      <c r="AH26" s="7" t="s">
        <v>85</v>
      </c>
      <c r="AI26" s="7" t="s">
        <v>85</v>
      </c>
      <c r="AJ26" s="7" t="s">
        <v>85</v>
      </c>
      <c r="AK26" s="7" t="s">
        <v>84</v>
      </c>
      <c r="AL26" s="7" t="s">
        <v>85</v>
      </c>
      <c r="AN26" s="7" t="s">
        <v>84</v>
      </c>
      <c r="AO26" s="7" t="s">
        <v>84</v>
      </c>
      <c r="AP26" s="7" t="s">
        <v>84</v>
      </c>
      <c r="AQ26" s="7" t="s">
        <v>85</v>
      </c>
      <c r="AR26" s="7" t="s">
        <v>85</v>
      </c>
      <c r="AS26" s="7" t="s">
        <v>84</v>
      </c>
      <c r="AT26" s="7" t="s">
        <v>84</v>
      </c>
      <c r="AU26" s="7" t="s">
        <v>84</v>
      </c>
      <c r="AV26" s="7" t="s">
        <v>85</v>
      </c>
      <c r="AW26" s="7" t="s">
        <v>85</v>
      </c>
      <c r="AX26" s="7" t="s">
        <v>85</v>
      </c>
      <c r="AY26" s="7" t="s">
        <v>84</v>
      </c>
      <c r="AZ26" s="7" t="s">
        <v>85</v>
      </c>
      <c r="BA26" s="7" t="s">
        <v>84</v>
      </c>
      <c r="BB26" s="7" t="s">
        <v>84</v>
      </c>
      <c r="BC26" s="7" t="s">
        <v>84</v>
      </c>
      <c r="BD26" s="7" t="s">
        <v>84</v>
      </c>
      <c r="BE26" s="7" t="s">
        <v>85</v>
      </c>
      <c r="BF26" s="7" t="s">
        <v>84</v>
      </c>
      <c r="BG26" s="7" t="s">
        <v>84</v>
      </c>
      <c r="BH26" s="7" t="s">
        <v>84</v>
      </c>
      <c r="BI26" s="7" t="s">
        <v>84</v>
      </c>
      <c r="BJ26" s="7" t="s">
        <v>84</v>
      </c>
      <c r="BK26" s="7" t="s">
        <v>85</v>
      </c>
      <c r="BL26" s="7" t="s">
        <v>85</v>
      </c>
      <c r="BM26" s="7" t="s">
        <v>85</v>
      </c>
      <c r="BN26" s="7" t="s">
        <v>85</v>
      </c>
      <c r="BO26" s="7" t="s">
        <v>84</v>
      </c>
      <c r="BP26" s="7" t="s">
        <v>85</v>
      </c>
      <c r="BQ26" s="7" t="s">
        <v>85</v>
      </c>
      <c r="BR26" s="7" t="s">
        <v>85</v>
      </c>
      <c r="BS26" s="7" t="s">
        <v>84</v>
      </c>
      <c r="BT26" s="7" t="s">
        <v>86</v>
      </c>
      <c r="BU26" s="7" t="s">
        <v>85</v>
      </c>
      <c r="BV26" s="7" t="s">
        <v>84</v>
      </c>
      <c r="BW26" s="7" t="s">
        <v>84</v>
      </c>
      <c r="BX26" s="7" t="s">
        <v>85</v>
      </c>
      <c r="BY26" s="7" t="s">
        <v>85</v>
      </c>
      <c r="BZ26" s="7" t="s">
        <v>84</v>
      </c>
      <c r="CA26" s="7" t="s">
        <v>85</v>
      </c>
      <c r="CB26" s="7" t="s">
        <v>84</v>
      </c>
      <c r="CC26" s="7" t="s">
        <v>84</v>
      </c>
      <c r="CD26" s="7" t="s">
        <v>84</v>
      </c>
      <c r="CE26" s="7" t="s">
        <v>84</v>
      </c>
      <c r="CF26" s="7" t="s">
        <v>85</v>
      </c>
      <c r="CG26" s="7" t="s">
        <v>85</v>
      </c>
      <c r="CH26" s="4" t="s">
        <v>84</v>
      </c>
      <c r="CI26" s="4" t="s">
        <v>85</v>
      </c>
      <c r="CJ26" s="7" t="s">
        <v>84</v>
      </c>
      <c r="CK26" s="7" t="s">
        <v>85</v>
      </c>
      <c r="CL26" s="7" t="s">
        <v>84</v>
      </c>
      <c r="CM26" s="7" t="s">
        <v>85</v>
      </c>
      <c r="CN26" s="7" t="s">
        <v>85</v>
      </c>
      <c r="CO26" s="7" t="s">
        <v>85</v>
      </c>
      <c r="CP26" s="7" t="s">
        <v>84</v>
      </c>
      <c r="CQ26" s="4"/>
      <c r="CR26" s="7" t="s">
        <v>85</v>
      </c>
      <c r="CS26" s="4"/>
      <c r="CT26" s="7" t="s">
        <v>85</v>
      </c>
      <c r="CU26" s="7" t="s">
        <v>85</v>
      </c>
      <c r="CV26" s="7" t="s">
        <v>85</v>
      </c>
      <c r="CW26" s="7" t="s">
        <v>84</v>
      </c>
      <c r="CX26" s="7" t="s">
        <v>84</v>
      </c>
      <c r="CY26" s="7" t="s">
        <v>84</v>
      </c>
      <c r="CZ26" s="7" t="s">
        <v>84</v>
      </c>
      <c r="DA26" s="7" t="s">
        <v>85</v>
      </c>
      <c r="DB26" s="7" t="s">
        <v>85</v>
      </c>
      <c r="DC26" s="7" t="s">
        <v>84</v>
      </c>
      <c r="DD26" s="7" t="s">
        <v>85</v>
      </c>
      <c r="DE26" s="7" t="s">
        <v>85</v>
      </c>
      <c r="DF26" s="7" t="s">
        <v>84</v>
      </c>
      <c r="DG26" s="7" t="s">
        <v>85</v>
      </c>
      <c r="DH26" s="7" t="s">
        <v>85</v>
      </c>
      <c r="DI26" s="7" t="s">
        <v>85</v>
      </c>
      <c r="DJ26" s="7" t="s">
        <v>84</v>
      </c>
      <c r="DK26" s="7" t="s">
        <v>84</v>
      </c>
      <c r="DL26" s="7" t="s">
        <v>84</v>
      </c>
      <c r="DM26" s="7" t="s">
        <v>85</v>
      </c>
      <c r="DN26" s="7" t="s">
        <v>84</v>
      </c>
      <c r="DO26" s="7" t="s">
        <v>84</v>
      </c>
      <c r="DP26" s="7" t="s">
        <v>84</v>
      </c>
      <c r="DQ26" s="7" t="s">
        <v>85</v>
      </c>
      <c r="DR26" s="7" t="s">
        <v>85</v>
      </c>
      <c r="DS26" s="7" t="s">
        <v>85</v>
      </c>
      <c r="DT26" s="7" t="s">
        <v>85</v>
      </c>
      <c r="DU26" s="7" t="s">
        <v>84</v>
      </c>
      <c r="DV26" s="7" t="s">
        <v>86</v>
      </c>
      <c r="DW26" s="4"/>
      <c r="DX26" s="4"/>
      <c r="DY26" s="7" t="s">
        <v>86</v>
      </c>
      <c r="DZ26" s="7" t="s">
        <v>85</v>
      </c>
      <c r="EA26" s="7" t="s">
        <v>85</v>
      </c>
      <c r="EB26" s="7" t="s">
        <v>84</v>
      </c>
      <c r="EC26" s="7" t="s">
        <v>84</v>
      </c>
      <c r="ED26" s="7" t="s">
        <v>84</v>
      </c>
      <c r="EE26" s="7" t="s">
        <v>85</v>
      </c>
      <c r="EF26" s="4"/>
      <c r="EG26" s="7" t="s">
        <v>85</v>
      </c>
      <c r="EH26" s="7" t="s">
        <v>293</v>
      </c>
      <c r="EI26" s="7" t="s">
        <v>85</v>
      </c>
      <c r="EJ26" s="7" t="s">
        <v>84</v>
      </c>
      <c r="EK26" s="4"/>
      <c r="EL26" s="7" t="s">
        <v>85</v>
      </c>
      <c r="EM26" s="7" t="s">
        <v>85</v>
      </c>
      <c r="EN26" s="7" t="s">
        <v>86</v>
      </c>
      <c r="EO26" s="7" t="s">
        <v>84</v>
      </c>
      <c r="EP26" s="7" t="s">
        <v>85</v>
      </c>
      <c r="EQ26" s="7" t="s">
        <v>84</v>
      </c>
      <c r="ER26" s="7" t="s">
        <v>85</v>
      </c>
      <c r="ES26" s="7" t="s">
        <v>84</v>
      </c>
      <c r="ET26" s="7" t="s">
        <v>86</v>
      </c>
      <c r="EU26" s="7" t="s">
        <v>84</v>
      </c>
      <c r="EV26" s="7" t="s">
        <v>84</v>
      </c>
      <c r="EW26" s="4"/>
      <c r="EX26" s="7" t="s">
        <v>84</v>
      </c>
      <c r="EY26" s="7" t="s">
        <v>84</v>
      </c>
      <c r="EZ26" s="7" t="s">
        <v>84</v>
      </c>
      <c r="FA26" s="7" t="s">
        <v>84</v>
      </c>
      <c r="FB26" s="7" t="s">
        <v>84</v>
      </c>
      <c r="FC26" s="7" t="s">
        <v>84</v>
      </c>
      <c r="FD26" s="7" t="s">
        <v>85</v>
      </c>
      <c r="FE26" s="7" t="s">
        <v>84</v>
      </c>
      <c r="FF26" s="7" t="s">
        <v>84</v>
      </c>
      <c r="FG26" s="7" t="s">
        <v>305</v>
      </c>
      <c r="FH26" s="7">
        <f t="shared" si="4"/>
        <v>0</v>
      </c>
      <c r="FI26" s="7">
        <f t="shared" si="5"/>
        <v>0</v>
      </c>
      <c r="FJ26" s="7">
        <f t="shared" si="6"/>
        <v>0</v>
      </c>
      <c r="FK26" s="7" t="s">
        <v>85</v>
      </c>
      <c r="FL26" s="7">
        <f t="shared" si="7"/>
        <v>42</v>
      </c>
      <c r="FM26" s="7">
        <f t="shared" si="8"/>
        <v>31</v>
      </c>
      <c r="FN26" s="7">
        <f t="shared" si="9"/>
        <v>73</v>
      </c>
      <c r="FO26" s="7" t="s">
        <v>86</v>
      </c>
      <c r="FP26" s="7">
        <f t="shared" si="10"/>
        <v>2</v>
      </c>
      <c r="FQ26" s="7">
        <f t="shared" si="11"/>
        <v>4</v>
      </c>
      <c r="FR26" s="7">
        <f t="shared" si="12"/>
        <v>6</v>
      </c>
      <c r="FS26" s="7" t="s">
        <v>305</v>
      </c>
      <c r="FT26" s="7">
        <f t="shared" si="13"/>
        <v>0</v>
      </c>
      <c r="FU26" s="7">
        <f t="shared" si="14"/>
        <v>0</v>
      </c>
      <c r="FV26" s="7">
        <f t="shared" si="15"/>
        <v>0</v>
      </c>
      <c r="FW26" s="7" t="s">
        <v>84</v>
      </c>
      <c r="FX26" s="7">
        <f t="shared" si="16"/>
        <v>33</v>
      </c>
      <c r="FY26" s="7">
        <f t="shared" si="17"/>
        <v>34</v>
      </c>
      <c r="FZ26" s="7">
        <f t="shared" si="18"/>
        <v>67</v>
      </c>
      <c r="GA26" s="7" t="s">
        <v>293</v>
      </c>
      <c r="GB26" s="7">
        <f t="shared" si="19"/>
        <v>0</v>
      </c>
      <c r="GC26" s="7">
        <f t="shared" si="20"/>
        <v>1</v>
      </c>
      <c r="GD26" s="7">
        <f t="shared" si="21"/>
        <v>1</v>
      </c>
      <c r="GF26" s="7" t="str">
        <f t="shared" si="22"/>
        <v/>
      </c>
      <c r="GG26" s="7" t="str">
        <f t="shared" si="23"/>
        <v/>
      </c>
      <c r="GH26" s="7" t="str">
        <f t="shared" si="24"/>
        <v/>
      </c>
      <c r="GJ26" s="7" t="str">
        <f t="shared" si="25"/>
        <v/>
      </c>
      <c r="GK26" s="7" t="str">
        <f t="shared" si="26"/>
        <v/>
      </c>
      <c r="GL26" s="7" t="str">
        <f t="shared" si="27"/>
        <v/>
      </c>
      <c r="GM26" t="str">
        <f t="shared" si="0"/>
        <v xml:space="preserve">the (0) pot (42) calling (2) the (0) kettle (33) black (0)  ()  () </v>
      </c>
      <c r="GN26" t="str">
        <f t="shared" si="1"/>
        <v xml:space="preserve">the (0) pot (31) calling (4) the (0) kettle (34) black (1)  ()  () </v>
      </c>
      <c r="GO26" t="str">
        <f t="shared" si="2"/>
        <v xml:space="preserve">the (0) pot (73) calling (6) the (0) kettle (67) black (1)  ()  () </v>
      </c>
      <c r="GP26" t="str">
        <f t="shared" si="28"/>
        <v xml:space="preserve">the (0) pot (42) calling (2) the (0) kettle (33) black (0)   </v>
      </c>
      <c r="GQ26" t="str">
        <f t="shared" si="29"/>
        <v xml:space="preserve">the (0) pot (31) calling (4) the (0) kettle (34) black (1)   </v>
      </c>
      <c r="GR26" t="str">
        <f t="shared" si="30"/>
        <v xml:space="preserve">the (0) pot (73) calling (6) the (0) kettle (67) black (1)   </v>
      </c>
      <c r="GS26" t="str">
        <f t="shared" ca="1" si="3"/>
        <v>pot</v>
      </c>
      <c r="GT26" t="str">
        <f t="shared" ca="1" si="31"/>
        <v>kettle</v>
      </c>
      <c r="GU26" t="str">
        <f t="shared" ca="1" si="32"/>
        <v>pot</v>
      </c>
      <c r="GV26" t="b">
        <f t="shared" ca="1" si="33"/>
        <v>1</v>
      </c>
      <c r="GX26" s="4" t="str">
        <f ca="1">IF(ISBLANK(GS26),"",INDEX(List!$F$2:$F$103,MATCH(GS26,List!$E$2:$E$103,0)))</f>
        <v>is</v>
      </c>
      <c r="GY26" s="4" t="str">
        <f ca="1">IF(ISBLANK(GT26),"",INDEX(List!$F$2:$F$103,MATCH(GT26,List!$E$2:$E$103,0)))</f>
        <v>fs</v>
      </c>
      <c r="GZ26" s="4" t="str">
        <f ca="1">IF(ISBLANK(GU26),"",INDEX(List!$F$2:$F$103,MATCH(GU26,List!$E$2:$E$103,0)))</f>
        <v>is</v>
      </c>
      <c r="HB26" s="4" t="str">
        <f ca="1">IF(ISBLANK(GS26),"",INDEX(List!$G$2:$G$103,MATCH(GS26,List!$E$2:$E$103,0)))</f>
        <v>i</v>
      </c>
      <c r="HC26" s="4" t="str">
        <f ca="1">IF(ISBLANK(GT26),"",INDEX(List!$G$2:$G$103,MATCH(GT26,List!$E$2:$E$103,0)))</f>
        <v>f</v>
      </c>
      <c r="HD26" s="4" t="str">
        <f ca="1">IF(ISBLANK(GU26),"",INDEX(List!$G$2:$G$103,MATCH(GU26,List!$E$2:$E$103,0)))</f>
        <v>i</v>
      </c>
      <c r="HF26" s="4" t="str">
        <f ca="1">IF(ISBLANK(GS26),"",INDEX(List!$H$2:$H$103,MATCH(GS26,List!$E$2:$E$103,0)))</f>
        <v>is</v>
      </c>
      <c r="HG26" s="4" t="str">
        <f ca="1">IF(ISBLANK(GT26),"",INDEX(List!$H$2:$H$103,MATCH(GT26,List!$E$2:$E$103,0)))</f>
        <v>fs</v>
      </c>
      <c r="HH26" s="4" t="str">
        <f ca="1">IF(ISBLANK(GU26),"",INDEX(List!$H$2:$H$103,MATCH(GU26,List!$E$2:$E$103,0)))</f>
        <v>is</v>
      </c>
      <c r="HJ26" s="4" t="str">
        <f ca="1">IF(ISBLANK(GS26),"",INDEX(List!$I$2:$I$103,MATCH(GS26,List!$E$2:$E$103,0)))</f>
        <v>i</v>
      </c>
      <c r="HK26" s="4" t="str">
        <f ca="1">IF(ISBLANK(GT26),"",INDEX(List!$I$2:$I$103,MATCH(GT26,List!$E$2:$E$103,0)))</f>
        <v>f</v>
      </c>
      <c r="HL26" s="4" t="str">
        <f ca="1">IF(ISBLANK(GU26),"",INDEX(List!$I$2:$I$103,MATCH(GU26,List!$E$2:$E$103,0)))</f>
        <v>i</v>
      </c>
    </row>
    <row r="27" spans="1:220">
      <c r="A27" s="5">
        <v>31</v>
      </c>
      <c r="B27" s="5">
        <v>20</v>
      </c>
      <c r="C27" s="5">
        <v>25</v>
      </c>
      <c r="D27" s="5">
        <v>30</v>
      </c>
      <c r="E27" s="5">
        <v>7</v>
      </c>
      <c r="F27" s="5">
        <v>37</v>
      </c>
      <c r="G27" s="6" t="s">
        <v>87</v>
      </c>
      <c r="H27" t="s">
        <v>88</v>
      </c>
      <c r="I27" t="s">
        <v>88</v>
      </c>
      <c r="J27" s="7" t="s">
        <v>88</v>
      </c>
      <c r="K27" s="7" t="s">
        <v>88</v>
      </c>
      <c r="L27" s="7" t="s">
        <v>88</v>
      </c>
      <c r="M27" s="7" t="s">
        <v>88</v>
      </c>
      <c r="N27" s="7" t="s">
        <v>88</v>
      </c>
      <c r="O27" s="7" t="s">
        <v>88</v>
      </c>
      <c r="P27" s="7" t="s">
        <v>89</v>
      </c>
      <c r="Q27" s="7" t="s">
        <v>89</v>
      </c>
      <c r="R27" s="7" t="s">
        <v>89</v>
      </c>
      <c r="S27" s="7" t="s">
        <v>88</v>
      </c>
      <c r="T27" s="7" t="s">
        <v>88</v>
      </c>
      <c r="U27" s="7" t="s">
        <v>88</v>
      </c>
      <c r="V27" s="7" t="s">
        <v>88</v>
      </c>
      <c r="W27" s="7" t="s">
        <v>88</v>
      </c>
      <c r="X27" s="7" t="s">
        <v>88</v>
      </c>
      <c r="Y27" s="7" t="s">
        <v>88</v>
      </c>
      <c r="Z27" s="7" t="s">
        <v>88</v>
      </c>
      <c r="AA27" s="7" t="s">
        <v>88</v>
      </c>
      <c r="AB27" s="7" t="s">
        <v>88</v>
      </c>
      <c r="AC27" s="7" t="s">
        <v>89</v>
      </c>
      <c r="AD27" s="7" t="s">
        <v>89</v>
      </c>
      <c r="AE27" s="7" t="s">
        <v>89</v>
      </c>
      <c r="AF27" s="7" t="s">
        <v>89</v>
      </c>
      <c r="AG27" s="7" t="s">
        <v>88</v>
      </c>
      <c r="AH27" s="7" t="s">
        <v>88</v>
      </c>
      <c r="AI27" s="7" t="s">
        <v>89</v>
      </c>
      <c r="AJ27" s="7" t="s">
        <v>88</v>
      </c>
      <c r="AK27" s="7" t="s">
        <v>88</v>
      </c>
      <c r="AL27" s="7" t="s">
        <v>88</v>
      </c>
      <c r="AO27" s="7" t="s">
        <v>88</v>
      </c>
      <c r="AP27" s="7" t="s">
        <v>88</v>
      </c>
      <c r="AQ27" s="7" t="s">
        <v>88</v>
      </c>
      <c r="AR27" s="7" t="s">
        <v>88</v>
      </c>
      <c r="AS27" s="7" t="s">
        <v>89</v>
      </c>
      <c r="AT27" s="7" t="s">
        <v>88</v>
      </c>
      <c r="AU27" s="7" t="s">
        <v>88</v>
      </c>
      <c r="AV27" s="7" t="s">
        <v>88</v>
      </c>
      <c r="AW27" s="7" t="s">
        <v>88</v>
      </c>
      <c r="AX27" s="7" t="s">
        <v>88</v>
      </c>
      <c r="AY27" s="7" t="s">
        <v>88</v>
      </c>
      <c r="AZ27" s="7" t="s">
        <v>88</v>
      </c>
      <c r="BA27" s="7" t="s">
        <v>88</v>
      </c>
      <c r="BB27" s="7" t="s">
        <v>88</v>
      </c>
      <c r="BC27" s="7" t="s">
        <v>88</v>
      </c>
      <c r="BD27" s="7" t="s">
        <v>88</v>
      </c>
      <c r="BE27" s="7" t="s">
        <v>88</v>
      </c>
      <c r="BF27" s="7" t="s">
        <v>88</v>
      </c>
      <c r="BG27" s="7" t="s">
        <v>88</v>
      </c>
      <c r="BI27" s="7" t="s">
        <v>88</v>
      </c>
      <c r="BJ27" s="7" t="s">
        <v>88</v>
      </c>
      <c r="BK27" s="7" t="s">
        <v>88</v>
      </c>
      <c r="BL27" s="7" t="s">
        <v>88</v>
      </c>
      <c r="BM27" s="7" t="s">
        <v>89</v>
      </c>
      <c r="BN27" s="7" t="s">
        <v>88</v>
      </c>
      <c r="BO27" s="7" t="s">
        <v>88</v>
      </c>
      <c r="BP27" s="7" t="s">
        <v>88</v>
      </c>
      <c r="BQ27" s="7" t="s">
        <v>88</v>
      </c>
      <c r="BR27" s="7" t="s">
        <v>89</v>
      </c>
      <c r="BS27" s="7" t="s">
        <v>88</v>
      </c>
      <c r="BT27" s="7" t="s">
        <v>89</v>
      </c>
      <c r="BU27" s="7" t="s">
        <v>88</v>
      </c>
      <c r="BV27" s="7" t="s">
        <v>88</v>
      </c>
      <c r="BW27" s="7" t="s">
        <v>88</v>
      </c>
      <c r="BX27" s="7" t="s">
        <v>89</v>
      </c>
      <c r="BY27" s="7" t="s">
        <v>88</v>
      </c>
      <c r="BZ27" s="7" t="s">
        <v>88</v>
      </c>
      <c r="CA27" s="7" t="s">
        <v>89</v>
      </c>
      <c r="CB27" s="7" t="s">
        <v>88</v>
      </c>
      <c r="CC27" s="7" t="s">
        <v>88</v>
      </c>
      <c r="CD27" s="7" t="s">
        <v>88</v>
      </c>
      <c r="CE27" s="7" t="s">
        <v>88</v>
      </c>
      <c r="CF27" s="7" t="s">
        <v>89</v>
      </c>
      <c r="CG27" s="7" t="s">
        <v>89</v>
      </c>
      <c r="CH27" s="4"/>
      <c r="CI27" s="4" t="s">
        <v>88</v>
      </c>
      <c r="CJ27" s="7" t="s">
        <v>88</v>
      </c>
      <c r="CK27" s="4"/>
      <c r="CL27" s="7" t="s">
        <v>88</v>
      </c>
      <c r="CM27" s="7" t="s">
        <v>89</v>
      </c>
      <c r="CN27" s="7" t="s">
        <v>88</v>
      </c>
      <c r="CO27" s="4"/>
      <c r="CP27" s="7" t="s">
        <v>88</v>
      </c>
      <c r="CQ27" s="4"/>
      <c r="CR27" s="4"/>
      <c r="CS27" s="4" t="s">
        <v>88</v>
      </c>
      <c r="CT27" s="7" t="s">
        <v>88</v>
      </c>
      <c r="CU27" s="4"/>
      <c r="CV27" s="4"/>
      <c r="CW27" s="4"/>
      <c r="CX27" s="4"/>
      <c r="CY27" s="7" t="s">
        <v>89</v>
      </c>
      <c r="CZ27" s="7" t="s">
        <v>88</v>
      </c>
      <c r="DA27" s="4"/>
      <c r="DB27" s="7" t="s">
        <v>88</v>
      </c>
      <c r="DC27" s="7" t="s">
        <v>89</v>
      </c>
      <c r="DD27" s="7" t="s">
        <v>89</v>
      </c>
      <c r="DE27" s="7" t="s">
        <v>89</v>
      </c>
      <c r="DF27" s="7" t="s">
        <v>88</v>
      </c>
      <c r="DG27" s="7" t="s">
        <v>88</v>
      </c>
      <c r="DH27" s="7" t="s">
        <v>88</v>
      </c>
      <c r="DI27" s="4"/>
      <c r="DJ27" s="4"/>
      <c r="DK27" s="7" t="s">
        <v>88</v>
      </c>
      <c r="DL27" s="7" t="s">
        <v>88</v>
      </c>
      <c r="DM27" s="4"/>
      <c r="DN27" s="4"/>
      <c r="DO27" s="4"/>
      <c r="DP27" s="7" t="s">
        <v>88</v>
      </c>
      <c r="DQ27" s="4" t="s">
        <v>88</v>
      </c>
      <c r="DR27" s="7" t="s">
        <v>88</v>
      </c>
      <c r="DS27" s="4"/>
      <c r="DT27" s="7" t="s">
        <v>88</v>
      </c>
      <c r="DU27" s="4"/>
      <c r="DV27" s="7" t="s">
        <v>88</v>
      </c>
      <c r="DW27" s="4"/>
      <c r="DX27" s="4" t="s">
        <v>88</v>
      </c>
      <c r="DY27" s="7" t="s">
        <v>89</v>
      </c>
      <c r="DZ27" s="7" t="s">
        <v>88</v>
      </c>
      <c r="EA27" s="4"/>
      <c r="EB27" s="7" t="s">
        <v>88</v>
      </c>
      <c r="EC27" s="7" t="s">
        <v>89</v>
      </c>
      <c r="ED27" s="7" t="s">
        <v>88</v>
      </c>
      <c r="EE27" s="7" t="s">
        <v>88</v>
      </c>
      <c r="EF27" s="4"/>
      <c r="EG27" s="4"/>
      <c r="EH27" s="7" t="s">
        <v>88</v>
      </c>
      <c r="EI27" s="7" t="s">
        <v>88</v>
      </c>
      <c r="EJ27" s="7" t="s">
        <v>88</v>
      </c>
      <c r="EK27" s="7" t="s">
        <v>88</v>
      </c>
      <c r="EL27" s="4"/>
      <c r="EM27" s="7" t="s">
        <v>88</v>
      </c>
      <c r="EN27" s="7" t="s">
        <v>88</v>
      </c>
      <c r="EO27" s="7" t="s">
        <v>88</v>
      </c>
      <c r="EP27" s="7" t="s">
        <v>89</v>
      </c>
      <c r="EQ27" s="7" t="s">
        <v>88</v>
      </c>
      <c r="ER27" s="7" t="s">
        <v>88</v>
      </c>
      <c r="ES27" s="7" t="s">
        <v>88</v>
      </c>
      <c r="ET27" s="7" t="s">
        <v>88</v>
      </c>
      <c r="EU27" s="4"/>
      <c r="EV27" s="4"/>
      <c r="EW27" s="4"/>
      <c r="EX27" s="4"/>
      <c r="EY27" s="7" t="s">
        <v>90</v>
      </c>
      <c r="EZ27" s="7" t="s">
        <v>89</v>
      </c>
      <c r="FA27" s="7" t="s">
        <v>88</v>
      </c>
      <c r="FB27" s="4"/>
      <c r="FC27" s="7" t="s">
        <v>88</v>
      </c>
      <c r="FD27" s="7" t="s">
        <v>88</v>
      </c>
      <c r="FE27" s="7" t="s">
        <v>88</v>
      </c>
      <c r="FF27" s="7" t="s">
        <v>88</v>
      </c>
      <c r="FG27" s="7" t="s">
        <v>89</v>
      </c>
      <c r="FH27" s="7">
        <f t="shared" si="4"/>
        <v>16</v>
      </c>
      <c r="FI27" s="7">
        <f t="shared" si="5"/>
        <v>9</v>
      </c>
      <c r="FJ27" s="7">
        <f t="shared" si="6"/>
        <v>25</v>
      </c>
      <c r="FK27" s="7" t="s">
        <v>305</v>
      </c>
      <c r="FL27" s="7">
        <f t="shared" si="7"/>
        <v>0</v>
      </c>
      <c r="FM27" s="7">
        <f t="shared" si="8"/>
        <v>0</v>
      </c>
      <c r="FN27" s="7">
        <f t="shared" si="9"/>
        <v>0</v>
      </c>
      <c r="FO27" s="7" t="s">
        <v>90</v>
      </c>
      <c r="FP27" s="7">
        <f t="shared" si="10"/>
        <v>0</v>
      </c>
      <c r="FQ27" s="7">
        <f t="shared" si="11"/>
        <v>1</v>
      </c>
      <c r="FR27" s="7">
        <f t="shared" si="12"/>
        <v>1</v>
      </c>
      <c r="FS27" s="7" t="s">
        <v>88</v>
      </c>
      <c r="FT27" s="7">
        <f t="shared" si="13"/>
        <v>59</v>
      </c>
      <c r="FU27" s="7">
        <f t="shared" si="14"/>
        <v>40</v>
      </c>
      <c r="FV27" s="7">
        <f t="shared" si="15"/>
        <v>99</v>
      </c>
      <c r="FW27" s="7" t="s">
        <v>313</v>
      </c>
      <c r="FX27" s="7">
        <f t="shared" si="16"/>
        <v>0</v>
      </c>
      <c r="FY27" s="7">
        <f t="shared" si="17"/>
        <v>0</v>
      </c>
      <c r="FZ27" s="7">
        <f t="shared" si="18"/>
        <v>0</v>
      </c>
      <c r="GA27" s="7" t="s">
        <v>309</v>
      </c>
      <c r="GB27" s="7">
        <f t="shared" si="19"/>
        <v>0</v>
      </c>
      <c r="GC27" s="7">
        <f t="shared" si="20"/>
        <v>0</v>
      </c>
      <c r="GD27" s="7">
        <f t="shared" si="21"/>
        <v>0</v>
      </c>
      <c r="GE27" s="7" t="s">
        <v>305</v>
      </c>
      <c r="GF27" s="7">
        <f t="shared" si="22"/>
        <v>0</v>
      </c>
      <c r="GG27" s="7">
        <f t="shared" si="23"/>
        <v>0</v>
      </c>
      <c r="GH27" s="7">
        <f t="shared" si="24"/>
        <v>0</v>
      </c>
      <c r="GI27" s="7" t="s">
        <v>322</v>
      </c>
      <c r="GJ27" s="7">
        <f t="shared" si="25"/>
        <v>0</v>
      </c>
      <c r="GK27" s="7">
        <f t="shared" si="26"/>
        <v>0</v>
      </c>
      <c r="GL27" s="7">
        <f t="shared" si="27"/>
        <v>0</v>
      </c>
      <c r="GM27" t="str">
        <f t="shared" si="0"/>
        <v xml:space="preserve">beat (16) the (0) living (0) daylights (59) out (0) of (0) the (0) prisoner (0) </v>
      </c>
      <c r="GN27" t="str">
        <f t="shared" si="1"/>
        <v xml:space="preserve">beat (9) the (0) living (1) daylights (40) out (0) of (0) the (0) prisoner (0) </v>
      </c>
      <c r="GO27" t="str">
        <f t="shared" si="2"/>
        <v xml:space="preserve">beat (25) the (0) living (1) daylights (99) out (0) of (0) the (0) prisoner (0) </v>
      </c>
      <c r="GP27" t="str">
        <f t="shared" si="28"/>
        <v xml:space="preserve">beat (16) the (0) living (0) daylights (59) out (0) of (0) the (0) prisoner (0) </v>
      </c>
      <c r="GQ27" t="str">
        <f t="shared" si="29"/>
        <v xml:space="preserve">beat (9) the (0) living (1) daylights (40) out (0) of (0) the (0) prisoner (0) </v>
      </c>
      <c r="GR27" t="str">
        <f t="shared" si="30"/>
        <v xml:space="preserve">beat (25) the (0) living (1) daylights (99) out (0) of (0) the (0) prisoner (0) </v>
      </c>
      <c r="GS27" t="str">
        <f t="shared" ca="1" si="3"/>
        <v>daylights</v>
      </c>
      <c r="GT27" t="str">
        <f t="shared" ca="1" si="31"/>
        <v>daylights</v>
      </c>
      <c r="GU27" t="str">
        <f t="shared" ca="1" si="32"/>
        <v>daylights</v>
      </c>
      <c r="GV27" t="b">
        <f t="shared" ca="1" si="33"/>
        <v>0</v>
      </c>
      <c r="GX27" s="4" t="str">
        <f ca="1">IF(ISBLANK(GS27),"",INDEX(List!$F$2:$F$103,MATCH(GS27,List!$E$2:$E$103,0)))</f>
        <v>fls</v>
      </c>
      <c r="GY27" s="4" t="str">
        <f ca="1">IF(ISBLANK(GT27),"",INDEX(List!$F$2:$F$103,MATCH(GT27,List!$E$2:$E$103,0)))</f>
        <v>fls</v>
      </c>
      <c r="GZ27" s="4" t="str">
        <f ca="1">IF(ISBLANK(GU27),"",INDEX(List!$F$2:$F$103,MATCH(GU27,List!$E$2:$E$103,0)))</f>
        <v>fls</v>
      </c>
      <c r="HB27" s="4" t="str">
        <f ca="1">IF(ISBLANK(GS27),"",INDEX(List!$G$2:$G$103,MATCH(GS27,List!$E$2:$E$103,0)))</f>
        <v>fls</v>
      </c>
      <c r="HC27" s="4" t="str">
        <f ca="1">IF(ISBLANK(GT27),"",INDEX(List!$G$2:$G$103,MATCH(GT27,List!$E$2:$E$103,0)))</f>
        <v>fls</v>
      </c>
      <c r="HD27" s="4" t="str">
        <f ca="1">IF(ISBLANK(GU27),"",INDEX(List!$G$2:$G$103,MATCH(GU27,List!$E$2:$E$103,0)))</f>
        <v>fls</v>
      </c>
      <c r="HF27" s="4" t="str">
        <f ca="1">IF(ISBLANK(GS27),"",INDEX(List!$H$2:$H$103,MATCH(GS27,List!$E$2:$E$103,0)))</f>
        <v>fls</v>
      </c>
      <c r="HG27" s="4" t="str">
        <f ca="1">IF(ISBLANK(GT27),"",INDEX(List!$H$2:$H$103,MATCH(GT27,List!$E$2:$E$103,0)))</f>
        <v>fls</v>
      </c>
      <c r="HH27" s="4" t="str">
        <f ca="1">IF(ISBLANK(GU27),"",INDEX(List!$H$2:$H$103,MATCH(GU27,List!$E$2:$E$103,0)))</f>
        <v>fls</v>
      </c>
      <c r="HJ27" s="4" t="str">
        <f ca="1">IF(ISBLANK(GS27),"",INDEX(List!$I$2:$I$103,MATCH(GS27,List!$E$2:$E$103,0)))</f>
        <v>fls</v>
      </c>
      <c r="HK27" s="4" t="str">
        <f ca="1">IF(ISBLANK(GT27),"",INDEX(List!$I$2:$I$103,MATCH(GT27,List!$E$2:$E$103,0)))</f>
        <v>fls</v>
      </c>
      <c r="HL27" s="4" t="str">
        <f ca="1">IF(ISBLANK(GU27),"",INDEX(List!$I$2:$I$103,MATCH(GU27,List!$E$2:$E$103,0)))</f>
        <v>fls</v>
      </c>
    </row>
    <row r="28" spans="1:220">
      <c r="A28" s="5">
        <v>37</v>
      </c>
      <c r="B28" s="5">
        <v>7</v>
      </c>
      <c r="C28" s="5">
        <v>26</v>
      </c>
      <c r="D28" s="5">
        <v>33</v>
      </c>
      <c r="E28" s="5">
        <v>8</v>
      </c>
      <c r="F28" s="5">
        <v>21</v>
      </c>
      <c r="G28" s="6" t="s">
        <v>363</v>
      </c>
      <c r="H28" t="s">
        <v>93</v>
      </c>
      <c r="I28" t="s">
        <v>93</v>
      </c>
      <c r="J28" s="7" t="s">
        <v>93</v>
      </c>
      <c r="K28" s="7" t="s">
        <v>92</v>
      </c>
      <c r="L28" s="7" t="s">
        <v>92</v>
      </c>
      <c r="M28" s="7" t="s">
        <v>92</v>
      </c>
      <c r="N28" s="7" t="s">
        <v>93</v>
      </c>
      <c r="O28" s="7" t="s">
        <v>92</v>
      </c>
      <c r="P28" s="7" t="s">
        <v>93</v>
      </c>
      <c r="Q28" s="7" t="s">
        <v>92</v>
      </c>
      <c r="R28" s="7" t="s">
        <v>92</v>
      </c>
      <c r="S28" s="7" t="s">
        <v>93</v>
      </c>
      <c r="T28" s="7" t="s">
        <v>93</v>
      </c>
      <c r="U28" s="7" t="s">
        <v>93</v>
      </c>
      <c r="V28" s="7" t="s">
        <v>93</v>
      </c>
      <c r="W28" s="7" t="s">
        <v>92</v>
      </c>
      <c r="X28" s="7" t="s">
        <v>92</v>
      </c>
      <c r="Y28" s="7" t="s">
        <v>93</v>
      </c>
      <c r="Z28" s="7" t="s">
        <v>93</v>
      </c>
      <c r="AA28" s="7" t="s">
        <v>92</v>
      </c>
      <c r="AB28" s="7" t="s">
        <v>93</v>
      </c>
      <c r="AC28" s="7" t="s">
        <v>93</v>
      </c>
      <c r="AD28" s="7" t="s">
        <v>93</v>
      </c>
      <c r="AE28" s="7" t="s">
        <v>93</v>
      </c>
      <c r="AF28" s="7" t="s">
        <v>93</v>
      </c>
      <c r="AG28" s="7" t="s">
        <v>92</v>
      </c>
      <c r="AH28" s="7" t="s">
        <v>92</v>
      </c>
      <c r="AI28" s="7" t="s">
        <v>92</v>
      </c>
      <c r="AJ28" s="7" t="s">
        <v>93</v>
      </c>
      <c r="AK28" s="7" t="s">
        <v>93</v>
      </c>
      <c r="AL28" s="7" t="s">
        <v>92</v>
      </c>
      <c r="AM28" s="7" t="s">
        <v>93</v>
      </c>
      <c r="AN28" s="7" t="s">
        <v>92</v>
      </c>
      <c r="AO28" s="7" t="s">
        <v>92</v>
      </c>
      <c r="AP28" s="7" t="s">
        <v>92</v>
      </c>
      <c r="AQ28" s="7" t="s">
        <v>92</v>
      </c>
      <c r="AR28" s="7" t="s">
        <v>92</v>
      </c>
      <c r="AS28" s="7" t="s">
        <v>93</v>
      </c>
      <c r="AT28" s="7" t="s">
        <v>92</v>
      </c>
      <c r="AU28" s="7" t="s">
        <v>92</v>
      </c>
      <c r="AV28" s="7" t="s">
        <v>93</v>
      </c>
      <c r="AW28" s="7" t="s">
        <v>93</v>
      </c>
      <c r="AX28" s="7" t="s">
        <v>93</v>
      </c>
      <c r="AY28" s="7" t="s">
        <v>92</v>
      </c>
      <c r="AZ28" s="7" t="s">
        <v>92</v>
      </c>
      <c r="BA28" s="7" t="s">
        <v>93</v>
      </c>
      <c r="BB28" s="7" t="s">
        <v>93</v>
      </c>
      <c r="BC28" s="7" t="s">
        <v>92</v>
      </c>
      <c r="BD28" s="7" t="s">
        <v>93</v>
      </c>
      <c r="BE28" s="7" t="s">
        <v>92</v>
      </c>
      <c r="BF28" s="7" t="s">
        <v>92</v>
      </c>
      <c r="BG28" s="7" t="s">
        <v>93</v>
      </c>
      <c r="BH28" s="7" t="s">
        <v>93</v>
      </c>
      <c r="BI28" s="7" t="s">
        <v>93</v>
      </c>
      <c r="BJ28" s="7" t="s">
        <v>93</v>
      </c>
      <c r="BK28" s="7" t="s">
        <v>93</v>
      </c>
      <c r="BL28" s="7" t="s">
        <v>92</v>
      </c>
      <c r="BM28" s="7" t="s">
        <v>93</v>
      </c>
      <c r="BN28" s="7" t="s">
        <v>93</v>
      </c>
      <c r="BO28" s="7" t="s">
        <v>93</v>
      </c>
      <c r="BP28" s="7" t="s">
        <v>93</v>
      </c>
      <c r="BQ28" s="7" t="s">
        <v>92</v>
      </c>
      <c r="BR28" s="7" t="s">
        <v>93</v>
      </c>
      <c r="BS28" s="7" t="s">
        <v>93</v>
      </c>
      <c r="BT28" s="7" t="s">
        <v>93</v>
      </c>
      <c r="BU28" s="7" t="s">
        <v>93</v>
      </c>
      <c r="BV28" s="7" t="s">
        <v>93</v>
      </c>
      <c r="BW28" s="7" t="s">
        <v>93</v>
      </c>
      <c r="BX28" s="7" t="s">
        <v>93</v>
      </c>
      <c r="BY28" s="7" t="s">
        <v>92</v>
      </c>
      <c r="BZ28" s="7" t="s">
        <v>92</v>
      </c>
      <c r="CA28" s="7" t="s">
        <v>93</v>
      </c>
      <c r="CB28" s="7" t="s">
        <v>93</v>
      </c>
      <c r="CC28" s="7" t="s">
        <v>93</v>
      </c>
      <c r="CD28" s="7" t="s">
        <v>93</v>
      </c>
      <c r="CE28" s="7" t="s">
        <v>92</v>
      </c>
      <c r="CF28" s="7" t="s">
        <v>93</v>
      </c>
      <c r="CG28" s="7" t="s">
        <v>93</v>
      </c>
      <c r="CH28" s="4" t="s">
        <v>92</v>
      </c>
      <c r="CI28" s="4" t="s">
        <v>92</v>
      </c>
      <c r="CJ28" s="7" t="s">
        <v>92</v>
      </c>
      <c r="CK28" s="7" t="s">
        <v>93</v>
      </c>
      <c r="CL28" s="7" t="s">
        <v>92</v>
      </c>
      <c r="CM28" s="7" t="s">
        <v>93</v>
      </c>
      <c r="CN28" s="7" t="s">
        <v>93</v>
      </c>
      <c r="CO28" s="7" t="s">
        <v>93</v>
      </c>
      <c r="CP28" s="7" t="s">
        <v>92</v>
      </c>
      <c r="CQ28" s="7" t="s">
        <v>93</v>
      </c>
      <c r="CR28" s="7" t="s">
        <v>92</v>
      </c>
      <c r="CS28" s="7" t="s">
        <v>93</v>
      </c>
      <c r="CT28" s="7" t="s">
        <v>92</v>
      </c>
      <c r="CU28" s="7" t="s">
        <v>92</v>
      </c>
      <c r="CV28" s="7" t="s">
        <v>92</v>
      </c>
      <c r="CW28" s="7" t="s">
        <v>93</v>
      </c>
      <c r="CX28" s="7" t="s">
        <v>92</v>
      </c>
      <c r="CY28" s="7" t="s">
        <v>92</v>
      </c>
      <c r="CZ28" s="7" t="s">
        <v>93</v>
      </c>
      <c r="DA28" s="7" t="s">
        <v>92</v>
      </c>
      <c r="DB28" s="7" t="s">
        <v>92</v>
      </c>
      <c r="DC28" s="7" t="s">
        <v>92</v>
      </c>
      <c r="DD28" s="7" t="s">
        <v>93</v>
      </c>
      <c r="DE28" s="7" t="s">
        <v>92</v>
      </c>
      <c r="DF28" s="7" t="s">
        <v>92</v>
      </c>
      <c r="DG28" s="7" t="s">
        <v>92</v>
      </c>
      <c r="DH28" s="7" t="s">
        <v>92</v>
      </c>
      <c r="DI28" s="7" t="s">
        <v>92</v>
      </c>
      <c r="DJ28" s="4"/>
      <c r="DK28" s="7" t="s">
        <v>93</v>
      </c>
      <c r="DL28" s="7" t="s">
        <v>93</v>
      </c>
      <c r="DM28" s="7" t="s">
        <v>92</v>
      </c>
      <c r="DN28" s="7" t="s">
        <v>92</v>
      </c>
      <c r="DO28" s="7" t="s">
        <v>93</v>
      </c>
      <c r="DP28" s="7" t="s">
        <v>92</v>
      </c>
      <c r="DQ28" s="7" t="s">
        <v>92</v>
      </c>
      <c r="DR28" s="7" t="s">
        <v>92</v>
      </c>
      <c r="DS28" s="7" t="s">
        <v>93</v>
      </c>
      <c r="DT28" s="7" t="s">
        <v>93</v>
      </c>
      <c r="DU28" s="7" t="s">
        <v>92</v>
      </c>
      <c r="DV28" s="7" t="s">
        <v>93</v>
      </c>
      <c r="DW28" s="7" t="s">
        <v>92</v>
      </c>
      <c r="DX28" s="7" t="s">
        <v>93</v>
      </c>
      <c r="DY28" s="7" t="s">
        <v>93</v>
      </c>
      <c r="DZ28" s="7" t="s">
        <v>92</v>
      </c>
      <c r="EA28" s="4"/>
      <c r="EB28" s="7" t="s">
        <v>92</v>
      </c>
      <c r="EC28" s="7" t="s">
        <v>92</v>
      </c>
      <c r="ED28" s="7" t="s">
        <v>92</v>
      </c>
      <c r="EE28" s="7" t="s">
        <v>92</v>
      </c>
      <c r="EF28" s="4"/>
      <c r="EG28" s="7" t="s">
        <v>92</v>
      </c>
      <c r="EH28" s="7" t="s">
        <v>93</v>
      </c>
      <c r="EI28" s="7" t="s">
        <v>93</v>
      </c>
      <c r="EJ28" s="7" t="s">
        <v>92</v>
      </c>
      <c r="EK28" s="7" t="s">
        <v>93</v>
      </c>
      <c r="EL28" s="7" t="s">
        <v>92</v>
      </c>
      <c r="EM28" s="7" t="s">
        <v>92</v>
      </c>
      <c r="EN28" s="7" t="s">
        <v>92</v>
      </c>
      <c r="EO28" s="7" t="s">
        <v>92</v>
      </c>
      <c r="EP28" s="7" t="s">
        <v>93</v>
      </c>
      <c r="EQ28" s="7" t="s">
        <v>93</v>
      </c>
      <c r="ER28" s="7" t="s">
        <v>92</v>
      </c>
      <c r="ES28" s="7" t="s">
        <v>93</v>
      </c>
      <c r="ET28" s="7" t="s">
        <v>93</v>
      </c>
      <c r="EU28" s="7" t="s">
        <v>93</v>
      </c>
      <c r="EV28" s="7" t="s">
        <v>92</v>
      </c>
      <c r="EW28" s="4"/>
      <c r="EX28" s="7" t="s">
        <v>93</v>
      </c>
      <c r="EY28" s="7" t="s">
        <v>93</v>
      </c>
      <c r="EZ28" s="7" t="s">
        <v>93</v>
      </c>
      <c r="FA28" s="7" t="s">
        <v>92</v>
      </c>
      <c r="FB28" s="7" t="s">
        <v>92</v>
      </c>
      <c r="FC28" s="7" t="s">
        <v>92</v>
      </c>
      <c r="FD28" s="7" t="s">
        <v>93</v>
      </c>
      <c r="FE28" s="7" t="s">
        <v>92</v>
      </c>
      <c r="FF28" s="7" t="s">
        <v>92</v>
      </c>
      <c r="FG28" s="7" t="s">
        <v>93</v>
      </c>
      <c r="FH28" s="7">
        <f t="shared" si="4"/>
        <v>48</v>
      </c>
      <c r="FI28" s="7">
        <f t="shared" si="5"/>
        <v>29</v>
      </c>
      <c r="FJ28" s="7">
        <f t="shared" si="6"/>
        <v>77</v>
      </c>
      <c r="FK28" s="7" t="s">
        <v>315</v>
      </c>
      <c r="FL28" s="7">
        <f t="shared" si="7"/>
        <v>0</v>
      </c>
      <c r="FM28" s="7">
        <f t="shared" si="8"/>
        <v>0</v>
      </c>
      <c r="FN28" s="7">
        <f t="shared" si="9"/>
        <v>0</v>
      </c>
      <c r="FO28" s="7" t="s">
        <v>289</v>
      </c>
      <c r="FP28" s="7">
        <f t="shared" si="10"/>
        <v>0</v>
      </c>
      <c r="FQ28" s="7">
        <f t="shared" si="11"/>
        <v>0</v>
      </c>
      <c r="FR28" s="7">
        <f t="shared" si="12"/>
        <v>0</v>
      </c>
      <c r="FS28" s="7" t="s">
        <v>323</v>
      </c>
      <c r="FT28" s="7">
        <f t="shared" si="13"/>
        <v>0</v>
      </c>
      <c r="FU28" s="7">
        <f t="shared" si="14"/>
        <v>0</v>
      </c>
      <c r="FV28" s="7">
        <f t="shared" si="15"/>
        <v>0</v>
      </c>
      <c r="FW28" s="7" t="s">
        <v>318</v>
      </c>
      <c r="FX28" s="7">
        <f t="shared" si="16"/>
        <v>0</v>
      </c>
      <c r="FY28" s="7">
        <f t="shared" si="17"/>
        <v>0</v>
      </c>
      <c r="FZ28" s="7">
        <f t="shared" si="18"/>
        <v>0</v>
      </c>
      <c r="GA28" s="7" t="s">
        <v>320</v>
      </c>
      <c r="GB28" s="7">
        <f t="shared" si="19"/>
        <v>0</v>
      </c>
      <c r="GC28" s="7">
        <f t="shared" si="20"/>
        <v>0</v>
      </c>
      <c r="GD28" s="7">
        <f t="shared" si="21"/>
        <v>0</v>
      </c>
      <c r="GE28" s="7" t="s">
        <v>92</v>
      </c>
      <c r="GF28" s="7">
        <f t="shared" si="22"/>
        <v>30</v>
      </c>
      <c r="GG28" s="7">
        <f t="shared" si="23"/>
        <v>44</v>
      </c>
      <c r="GH28" s="7">
        <f t="shared" si="24"/>
        <v>74</v>
      </c>
      <c r="GJ28" s="7" t="str">
        <f t="shared" si="25"/>
        <v/>
      </c>
      <c r="GK28" s="7" t="str">
        <f t="shared" si="26"/>
        <v/>
      </c>
      <c r="GL28" s="7" t="str">
        <f t="shared" si="27"/>
        <v/>
      </c>
      <c r="GM28" t="str">
        <f t="shared" si="0"/>
        <v xml:space="preserve">bite (48) off (0) more (0) than (0) you (0) can (0) chew (30)  () </v>
      </c>
      <c r="GN28" t="str">
        <f t="shared" si="1"/>
        <v xml:space="preserve">bite (29) off (0) more (0) than (0) you (0) can (0) chew (44)  () </v>
      </c>
      <c r="GO28" t="str">
        <f t="shared" si="2"/>
        <v xml:space="preserve">bite (77) off (0) more (0) than (0) you (0) can (0) chew (74)  () </v>
      </c>
      <c r="GP28" t="str">
        <f t="shared" si="28"/>
        <v xml:space="preserve">bite (48) off (0) more (0) than (0) you (0) can (0) chew (30)  </v>
      </c>
      <c r="GQ28" t="str">
        <f t="shared" si="29"/>
        <v xml:space="preserve">bite (29) off (0) more (0) than (0) you (0) can (0) chew (44)  </v>
      </c>
      <c r="GR28" t="str">
        <f t="shared" si="30"/>
        <v xml:space="preserve">bite (77) off (0) more (0) than (0) you (0) can (0) chew (74)  </v>
      </c>
      <c r="GS28" t="str">
        <f t="shared" ca="1" si="3"/>
        <v>bite</v>
      </c>
      <c r="GT28" t="str">
        <f t="shared" ca="1" si="31"/>
        <v>chew</v>
      </c>
      <c r="GU28" t="str">
        <f t="shared" ca="1" si="32"/>
        <v>bite</v>
      </c>
      <c r="GV28" t="b">
        <f t="shared" ca="1" si="33"/>
        <v>1</v>
      </c>
      <c r="GX28" s="4" t="str">
        <f ca="1">IF(ISBLANK(GS28),"",INDEX(List!$F$2:$F$103,MATCH(GS28,List!$E$2:$E$103,0)))</f>
        <v>il</v>
      </c>
      <c r="GY28" s="4" t="str">
        <f ca="1">IF(ISBLANK(GT28),"",INDEX(List!$F$2:$F$103,MATCH(GT28,List!$E$2:$E$103,0)))</f>
        <v>fl</v>
      </c>
      <c r="GZ28" s="4" t="str">
        <f ca="1">IF(ISBLANK(GU28),"",INDEX(List!$F$2:$F$103,MATCH(GU28,List!$E$2:$E$103,0)))</f>
        <v>il</v>
      </c>
      <c r="HB28" s="4" t="str">
        <f ca="1">IF(ISBLANK(GS28),"",INDEX(List!$G$2:$G$103,MATCH(GS28,List!$E$2:$E$103,0)))</f>
        <v>i</v>
      </c>
      <c r="HC28" s="4" t="str">
        <f ca="1">IF(ISBLANK(GT28),"",INDEX(List!$G$2:$G$103,MATCH(GT28,List!$E$2:$E$103,0)))</f>
        <v>f</v>
      </c>
      <c r="HD28" s="4" t="str">
        <f ca="1">IF(ISBLANK(GU28),"",INDEX(List!$G$2:$G$103,MATCH(GU28,List!$E$2:$E$103,0)))</f>
        <v>i</v>
      </c>
      <c r="HF28" s="4" t="str">
        <f ca="1">IF(ISBLANK(GS28),"",INDEX(List!$H$2:$H$103,MATCH(GS28,List!$E$2:$E$103,0)))</f>
        <v>il</v>
      </c>
      <c r="HG28" s="4" t="str">
        <f ca="1">IF(ISBLANK(GT28),"",INDEX(List!$H$2:$H$103,MATCH(GT28,List!$E$2:$E$103,0)))</f>
        <v>fl</v>
      </c>
      <c r="HH28" s="4" t="str">
        <f ca="1">IF(ISBLANK(GU28),"",INDEX(List!$H$2:$H$103,MATCH(GU28,List!$E$2:$E$103,0)))</f>
        <v>il</v>
      </c>
      <c r="HJ28" s="4" t="str">
        <f ca="1">IF(ISBLANK(GS28),"",INDEX(List!$I$2:$I$103,MATCH(GS28,List!$E$2:$E$103,0)))</f>
        <v>i</v>
      </c>
      <c r="HK28" s="4" t="str">
        <f ca="1">IF(ISBLANK(GT28),"",INDEX(List!$I$2:$I$103,MATCH(GT28,List!$E$2:$E$103,0)))</f>
        <v>f</v>
      </c>
      <c r="HL28" s="4" t="str">
        <f ca="1">IF(ISBLANK(GU28),"",INDEX(List!$I$2:$I$103,MATCH(GU28,List!$E$2:$E$103,0)))</f>
        <v>i</v>
      </c>
    </row>
    <row r="29" spans="1:220">
      <c r="A29" s="5">
        <v>1</v>
      </c>
      <c r="B29" s="5">
        <v>30</v>
      </c>
      <c r="C29" s="5">
        <v>27</v>
      </c>
      <c r="D29" s="5">
        <v>16</v>
      </c>
      <c r="E29" s="5">
        <v>4</v>
      </c>
      <c r="F29" s="5">
        <v>36</v>
      </c>
      <c r="G29" s="6" t="s">
        <v>94</v>
      </c>
      <c r="H29" t="s">
        <v>96</v>
      </c>
      <c r="I29" t="s">
        <v>97</v>
      </c>
      <c r="J29" s="7" t="s">
        <v>96</v>
      </c>
      <c r="K29" s="7" t="s">
        <v>96</v>
      </c>
      <c r="L29" s="7" t="s">
        <v>95</v>
      </c>
      <c r="M29" s="7" t="s">
        <v>96</v>
      </c>
      <c r="N29" s="7" t="s">
        <v>96</v>
      </c>
      <c r="O29" s="7" t="s">
        <v>96</v>
      </c>
      <c r="P29" s="7" t="s">
        <v>96</v>
      </c>
      <c r="Q29" s="7" t="s">
        <v>96</v>
      </c>
      <c r="R29" s="7" t="s">
        <v>96</v>
      </c>
      <c r="S29" s="7" t="s">
        <v>96</v>
      </c>
      <c r="T29" s="7" t="s">
        <v>96</v>
      </c>
      <c r="U29" s="7" t="s">
        <v>96</v>
      </c>
      <c r="V29" s="7" t="s">
        <v>96</v>
      </c>
      <c r="W29" s="7" t="s">
        <v>96</v>
      </c>
      <c r="X29" s="7" t="s">
        <v>96</v>
      </c>
      <c r="Y29" s="7" t="s">
        <v>96</v>
      </c>
      <c r="Z29" s="7" t="s">
        <v>96</v>
      </c>
      <c r="AA29" s="7" t="s">
        <v>96</v>
      </c>
      <c r="AB29" s="7" t="s">
        <v>96</v>
      </c>
      <c r="AC29" s="7" t="s">
        <v>96</v>
      </c>
      <c r="AD29" s="7" t="s">
        <v>96</v>
      </c>
      <c r="AE29" s="7" t="s">
        <v>96</v>
      </c>
      <c r="AF29" s="7" t="s">
        <v>96</v>
      </c>
      <c r="AG29" s="7" t="s">
        <v>96</v>
      </c>
      <c r="AH29" s="7" t="s">
        <v>96</v>
      </c>
      <c r="AI29" s="7" t="s">
        <v>96</v>
      </c>
      <c r="AJ29" s="7" t="s">
        <v>96</v>
      </c>
      <c r="AK29" s="7" t="s">
        <v>96</v>
      </c>
      <c r="AL29" s="7" t="s">
        <v>96</v>
      </c>
      <c r="AM29" s="7" t="s">
        <v>96</v>
      </c>
      <c r="AN29" s="7" t="s">
        <v>96</v>
      </c>
      <c r="AO29" s="7" t="s">
        <v>96</v>
      </c>
      <c r="AP29" s="7" t="s">
        <v>96</v>
      </c>
      <c r="AQ29" s="7" t="s">
        <v>95</v>
      </c>
      <c r="AR29" s="7" t="s">
        <v>96</v>
      </c>
      <c r="AS29" s="7" t="s">
        <v>96</v>
      </c>
      <c r="AT29" s="7" t="s">
        <v>96</v>
      </c>
      <c r="AU29" s="7" t="s">
        <v>96</v>
      </c>
      <c r="AV29" s="7" t="s">
        <v>96</v>
      </c>
      <c r="AW29" s="7" t="s">
        <v>96</v>
      </c>
      <c r="AX29" s="7" t="s">
        <v>96</v>
      </c>
      <c r="AY29" s="7" t="s">
        <v>96</v>
      </c>
      <c r="AZ29" s="7" t="s">
        <v>96</v>
      </c>
      <c r="BA29" s="7" t="s">
        <v>96</v>
      </c>
      <c r="BB29" s="7" t="s">
        <v>96</v>
      </c>
      <c r="BC29" s="7" t="s">
        <v>96</v>
      </c>
      <c r="BD29" s="7" t="s">
        <v>95</v>
      </c>
      <c r="BE29" s="7" t="s">
        <v>95</v>
      </c>
      <c r="BF29" s="7" t="s">
        <v>96</v>
      </c>
      <c r="BG29" s="7" t="s">
        <v>96</v>
      </c>
      <c r="BH29" s="7" t="s">
        <v>96</v>
      </c>
      <c r="BI29" s="7" t="s">
        <v>96</v>
      </c>
      <c r="BJ29" s="7" t="s">
        <v>96</v>
      </c>
      <c r="BK29" s="7" t="s">
        <v>96</v>
      </c>
      <c r="BL29" s="7" t="s">
        <v>96</v>
      </c>
      <c r="BM29" s="7" t="s">
        <v>96</v>
      </c>
      <c r="BN29" s="7" t="s">
        <v>96</v>
      </c>
      <c r="BO29" s="7" t="s">
        <v>96</v>
      </c>
      <c r="BP29" s="7" t="s">
        <v>96</v>
      </c>
      <c r="BQ29" s="7" t="s">
        <v>96</v>
      </c>
      <c r="BR29" s="7" t="s">
        <v>95</v>
      </c>
      <c r="BS29" s="7" t="s">
        <v>96</v>
      </c>
      <c r="BT29" s="7" t="s">
        <v>96</v>
      </c>
      <c r="BU29" s="7" t="s">
        <v>96</v>
      </c>
      <c r="BV29" s="7" t="s">
        <v>96</v>
      </c>
      <c r="BW29" s="7" t="s">
        <v>96</v>
      </c>
      <c r="BX29" s="7" t="s">
        <v>95</v>
      </c>
      <c r="BY29" s="7" t="s">
        <v>96</v>
      </c>
      <c r="BZ29" s="7" t="s">
        <v>96</v>
      </c>
      <c r="CA29" s="7" t="s">
        <v>96</v>
      </c>
      <c r="CB29" s="7" t="s">
        <v>96</v>
      </c>
      <c r="CC29" s="7" t="s">
        <v>96</v>
      </c>
      <c r="CD29" s="7" t="s">
        <v>96</v>
      </c>
      <c r="CE29" s="7" t="s">
        <v>97</v>
      </c>
      <c r="CF29" s="7" t="s">
        <v>96</v>
      </c>
      <c r="CG29" s="7" t="s">
        <v>96</v>
      </c>
      <c r="CH29" s="4"/>
      <c r="CI29" s="4" t="s">
        <v>95</v>
      </c>
      <c r="CJ29" s="7" t="s">
        <v>95</v>
      </c>
      <c r="CK29" s="7" t="s">
        <v>96</v>
      </c>
      <c r="CL29" s="7" t="s">
        <v>95</v>
      </c>
      <c r="CM29" s="7" t="s">
        <v>96</v>
      </c>
      <c r="CN29" s="7" t="s">
        <v>96</v>
      </c>
      <c r="CO29" s="7" t="s">
        <v>96</v>
      </c>
      <c r="CP29" s="4"/>
      <c r="CQ29" s="4"/>
      <c r="CR29" s="7" t="s">
        <v>95</v>
      </c>
      <c r="CS29" s="7" t="s">
        <v>95</v>
      </c>
      <c r="CT29" s="7" t="s">
        <v>95</v>
      </c>
      <c r="CU29" s="7" t="s">
        <v>96</v>
      </c>
      <c r="CV29" s="7" t="s">
        <v>96</v>
      </c>
      <c r="CW29" s="4"/>
      <c r="CX29" s="7" t="s">
        <v>96</v>
      </c>
      <c r="CY29" s="7" t="s">
        <v>97</v>
      </c>
      <c r="CZ29" s="7" t="s">
        <v>96</v>
      </c>
      <c r="DA29" s="7" t="s">
        <v>96</v>
      </c>
      <c r="DB29" s="7" t="s">
        <v>96</v>
      </c>
      <c r="DC29" s="7" t="s">
        <v>96</v>
      </c>
      <c r="DD29" s="4"/>
      <c r="DE29" s="7" t="s">
        <v>95</v>
      </c>
      <c r="DF29" s="7" t="s">
        <v>96</v>
      </c>
      <c r="DG29" s="7" t="s">
        <v>96</v>
      </c>
      <c r="DH29" s="4"/>
      <c r="DI29" s="7" t="s">
        <v>97</v>
      </c>
      <c r="DJ29" s="7" t="s">
        <v>96</v>
      </c>
      <c r="DK29" s="7" t="s">
        <v>96</v>
      </c>
      <c r="DL29" s="7" t="s">
        <v>96</v>
      </c>
      <c r="DM29" s="7" t="s">
        <v>95</v>
      </c>
      <c r="DN29" s="7" t="s">
        <v>96</v>
      </c>
      <c r="DO29" s="7" t="s">
        <v>96</v>
      </c>
      <c r="DP29" s="7" t="s">
        <v>96</v>
      </c>
      <c r="DQ29" s="7" t="s">
        <v>95</v>
      </c>
      <c r="DR29" s="7" t="s">
        <v>95</v>
      </c>
      <c r="DS29" s="7" t="s">
        <v>96</v>
      </c>
      <c r="DT29" s="4"/>
      <c r="DU29" s="7" t="s">
        <v>95</v>
      </c>
      <c r="DV29" s="7" t="s">
        <v>96</v>
      </c>
      <c r="DW29" s="7" t="s">
        <v>96</v>
      </c>
      <c r="DX29" s="4"/>
      <c r="DY29" s="4"/>
      <c r="DZ29" s="7" t="s">
        <v>96</v>
      </c>
      <c r="EA29" s="7" t="s">
        <v>96</v>
      </c>
      <c r="EB29" s="7" t="s">
        <v>95</v>
      </c>
      <c r="EC29" s="7" t="s">
        <v>95</v>
      </c>
      <c r="ED29" s="7" t="s">
        <v>97</v>
      </c>
      <c r="EE29" s="7" t="s">
        <v>96</v>
      </c>
      <c r="EF29" s="4"/>
      <c r="EG29" s="7" t="s">
        <v>96</v>
      </c>
      <c r="EH29" s="7" t="s">
        <v>97</v>
      </c>
      <c r="EI29" s="7" t="s">
        <v>96</v>
      </c>
      <c r="EJ29" s="7" t="s">
        <v>96</v>
      </c>
      <c r="EK29" s="7" t="s">
        <v>96</v>
      </c>
      <c r="EL29" s="7" t="s">
        <v>96</v>
      </c>
      <c r="EM29" s="7" t="s">
        <v>96</v>
      </c>
      <c r="EN29" s="7" t="s">
        <v>96</v>
      </c>
      <c r="EO29" s="7" t="s">
        <v>95</v>
      </c>
      <c r="EP29" s="7" t="s">
        <v>96</v>
      </c>
      <c r="EQ29" s="7" t="s">
        <v>95</v>
      </c>
      <c r="ER29" s="7" t="s">
        <v>96</v>
      </c>
      <c r="ES29" s="7" t="s">
        <v>95</v>
      </c>
      <c r="ET29" s="7" t="s">
        <v>95</v>
      </c>
      <c r="EU29" s="7" t="s">
        <v>95</v>
      </c>
      <c r="EV29" s="7" t="s">
        <v>96</v>
      </c>
      <c r="EW29" s="7" t="s">
        <v>96</v>
      </c>
      <c r="EX29" s="7" t="s">
        <v>95</v>
      </c>
      <c r="EY29" s="7" t="s">
        <v>95</v>
      </c>
      <c r="EZ29" s="7" t="s">
        <v>96</v>
      </c>
      <c r="FA29" s="7" t="s">
        <v>95</v>
      </c>
      <c r="FB29" s="7" t="s">
        <v>96</v>
      </c>
      <c r="FC29" s="7" t="s">
        <v>96</v>
      </c>
      <c r="FD29" s="7" t="s">
        <v>95</v>
      </c>
      <c r="FE29" s="7" t="s">
        <v>96</v>
      </c>
      <c r="FF29" s="7" t="s">
        <v>96</v>
      </c>
      <c r="FG29" s="7" t="s">
        <v>306</v>
      </c>
      <c r="FH29" s="7">
        <f t="shared" si="4"/>
        <v>0</v>
      </c>
      <c r="FI29" s="7">
        <f t="shared" si="5"/>
        <v>0</v>
      </c>
      <c r="FJ29" s="7">
        <f t="shared" si="6"/>
        <v>0</v>
      </c>
      <c r="FK29" s="7" t="s">
        <v>95</v>
      </c>
      <c r="FL29" s="7">
        <f t="shared" si="7"/>
        <v>6</v>
      </c>
      <c r="FM29" s="7">
        <f t="shared" si="8"/>
        <v>22</v>
      </c>
      <c r="FN29" s="7">
        <f t="shared" si="9"/>
        <v>28</v>
      </c>
      <c r="FO29" s="7" t="s">
        <v>96</v>
      </c>
      <c r="FP29" s="7">
        <f t="shared" si="10"/>
        <v>70</v>
      </c>
      <c r="FQ29" s="7">
        <f t="shared" si="11"/>
        <v>41</v>
      </c>
      <c r="FR29" s="7">
        <f t="shared" si="12"/>
        <v>111</v>
      </c>
      <c r="FS29" s="7" t="s">
        <v>308</v>
      </c>
      <c r="FT29" s="7">
        <f t="shared" si="13"/>
        <v>0</v>
      </c>
      <c r="FU29" s="7">
        <f t="shared" si="14"/>
        <v>0</v>
      </c>
      <c r="FV29" s="7">
        <f t="shared" si="15"/>
        <v>0</v>
      </c>
      <c r="FW29" s="7" t="s">
        <v>306</v>
      </c>
      <c r="FX29" s="7">
        <f t="shared" si="16"/>
        <v>0</v>
      </c>
      <c r="FY29" s="7">
        <f t="shared" si="17"/>
        <v>0</v>
      </c>
      <c r="FZ29" s="7">
        <f t="shared" si="18"/>
        <v>0</v>
      </c>
      <c r="GA29" s="7" t="s">
        <v>290</v>
      </c>
      <c r="GB29" s="7">
        <f t="shared" si="19"/>
        <v>0</v>
      </c>
      <c r="GC29" s="7">
        <f t="shared" si="20"/>
        <v>0</v>
      </c>
      <c r="GD29" s="7">
        <f t="shared" si="21"/>
        <v>0</v>
      </c>
      <c r="GE29" s="7" t="s">
        <v>97</v>
      </c>
      <c r="GF29" s="7">
        <f t="shared" si="22"/>
        <v>2</v>
      </c>
      <c r="GG29" s="7">
        <f t="shared" si="23"/>
        <v>4</v>
      </c>
      <c r="GH29" s="7">
        <f t="shared" si="24"/>
        <v>6</v>
      </c>
      <c r="GJ29" s="7" t="str">
        <f t="shared" si="25"/>
        <v/>
      </c>
      <c r="GK29" s="7" t="str">
        <f t="shared" si="26"/>
        <v/>
      </c>
      <c r="GL29" s="7" t="str">
        <f t="shared" si="27"/>
        <v/>
      </c>
      <c r="GM29" t="str">
        <f t="shared" si="0"/>
        <v xml:space="preserve">a (0) square (6) peg (70) in (0) a (0) round (0) hole (2)  () </v>
      </c>
      <c r="GN29" t="str">
        <f t="shared" si="1"/>
        <v xml:space="preserve">a (0) square (22) peg (41) in (0) a (0) round (0) hole (4)  () </v>
      </c>
      <c r="GO29" t="str">
        <f t="shared" si="2"/>
        <v xml:space="preserve">a (0) square (28) peg (111) in (0) a (0) round (0) hole (6)  () </v>
      </c>
      <c r="GP29" t="str">
        <f t="shared" si="28"/>
        <v xml:space="preserve">a (0) square (6) peg (70) in (0) a (0) round (0) hole (2)  </v>
      </c>
      <c r="GQ29" t="str">
        <f t="shared" si="29"/>
        <v xml:space="preserve">a (0) square (22) peg (41) in (0) a (0) round (0) hole (4)  </v>
      </c>
      <c r="GR29" t="str">
        <f t="shared" si="30"/>
        <v xml:space="preserve">a (0) square (28) peg (111) in (0) a (0) round (0) hole (6)  </v>
      </c>
      <c r="GS29" t="str">
        <f t="shared" ca="1" si="3"/>
        <v>peg</v>
      </c>
      <c r="GT29" t="str">
        <f t="shared" ca="1" si="31"/>
        <v>peg</v>
      </c>
      <c r="GU29" t="str">
        <f t="shared" ca="1" si="32"/>
        <v>peg</v>
      </c>
      <c r="GV29" t="b">
        <f t="shared" ca="1" si="33"/>
        <v>0</v>
      </c>
      <c r="GX29" s="4" t="str">
        <f ca="1">IF(ISBLANK(GS29),"",INDEX(List!$F$2:$F$103,MATCH(GS29,List!$E$2:$E$103,0)))</f>
        <v>fs</v>
      </c>
      <c r="GY29" s="4" t="str">
        <f ca="1">IF(ISBLANK(GT29),"",INDEX(List!$F$2:$F$103,MATCH(GT29,List!$E$2:$E$103,0)))</f>
        <v>fs</v>
      </c>
      <c r="GZ29" s="4" t="str">
        <f ca="1">IF(ISBLANK(GU29),"",INDEX(List!$F$2:$F$103,MATCH(GU29,List!$E$2:$E$103,0)))</f>
        <v>fs</v>
      </c>
      <c r="HB29" s="4" t="str">
        <f ca="1">IF(ISBLANK(GS29),"",INDEX(List!$G$2:$G$103,MATCH(GS29,List!$E$2:$E$103,0)))</f>
        <v>f</v>
      </c>
      <c r="HC29" s="4" t="str">
        <f ca="1">IF(ISBLANK(GT29),"",INDEX(List!$G$2:$G$103,MATCH(GT29,List!$E$2:$E$103,0)))</f>
        <v>f</v>
      </c>
      <c r="HD29" s="4" t="str">
        <f ca="1">IF(ISBLANK(GU29),"",INDEX(List!$G$2:$G$103,MATCH(GU29,List!$E$2:$E$103,0)))</f>
        <v>f</v>
      </c>
      <c r="HF29" s="4" t="str">
        <f ca="1">IF(ISBLANK(GS29),"",INDEX(List!$H$2:$H$103,MATCH(GS29,List!$E$2:$E$103,0)))</f>
        <v>fs</v>
      </c>
      <c r="HG29" s="4" t="str">
        <f ca="1">IF(ISBLANK(GT29),"",INDEX(List!$H$2:$H$103,MATCH(GT29,List!$E$2:$E$103,0)))</f>
        <v>fs</v>
      </c>
      <c r="HH29" s="4" t="str">
        <f ca="1">IF(ISBLANK(GU29),"",INDEX(List!$H$2:$H$103,MATCH(GU29,List!$E$2:$E$103,0)))</f>
        <v>fs</v>
      </c>
      <c r="HJ29" s="4" t="str">
        <f ca="1">IF(ISBLANK(GS29),"",INDEX(List!$I$2:$I$103,MATCH(GS29,List!$E$2:$E$103,0)))</f>
        <v>f</v>
      </c>
      <c r="HK29" s="4" t="str">
        <f ca="1">IF(ISBLANK(GT29),"",INDEX(List!$I$2:$I$103,MATCH(GT29,List!$E$2:$E$103,0)))</f>
        <v>f</v>
      </c>
      <c r="HL29" s="4" t="str">
        <f ca="1">IF(ISBLANK(GU29),"",INDEX(List!$I$2:$I$103,MATCH(GU29,List!$E$2:$E$103,0)))</f>
        <v>f</v>
      </c>
    </row>
    <row r="30" spans="1:220">
      <c r="A30" s="5">
        <v>17</v>
      </c>
      <c r="B30" s="5">
        <v>22</v>
      </c>
      <c r="C30" s="5">
        <v>28</v>
      </c>
      <c r="D30" s="5">
        <v>8</v>
      </c>
      <c r="E30" s="5">
        <v>16</v>
      </c>
      <c r="F30" s="5">
        <v>13</v>
      </c>
      <c r="G30" s="6" t="s">
        <v>98</v>
      </c>
      <c r="H30" t="s">
        <v>99</v>
      </c>
      <c r="I30" t="s">
        <v>100</v>
      </c>
      <c r="J30" s="7" t="s">
        <v>99</v>
      </c>
      <c r="K30" s="7" t="s">
        <v>99</v>
      </c>
      <c r="L30" s="7" t="s">
        <v>99</v>
      </c>
      <c r="M30" s="7" t="s">
        <v>99</v>
      </c>
      <c r="N30" s="7" t="s">
        <v>99</v>
      </c>
      <c r="O30" s="7" t="s">
        <v>101</v>
      </c>
      <c r="P30" s="7" t="s">
        <v>99</v>
      </c>
      <c r="Q30" s="7" t="s">
        <v>99</v>
      </c>
      <c r="R30" s="7" t="s">
        <v>99</v>
      </c>
      <c r="S30" s="7" t="s">
        <v>99</v>
      </c>
      <c r="T30" s="7" t="s">
        <v>99</v>
      </c>
      <c r="U30" s="7" t="s">
        <v>99</v>
      </c>
      <c r="V30" s="7" t="s">
        <v>99</v>
      </c>
      <c r="W30" s="7" t="s">
        <v>99</v>
      </c>
      <c r="X30" s="7" t="s">
        <v>99</v>
      </c>
      <c r="Y30" s="7" t="s">
        <v>99</v>
      </c>
      <c r="Z30" s="7" t="s">
        <v>99</v>
      </c>
      <c r="AA30" s="7" t="s">
        <v>99</v>
      </c>
      <c r="AB30" s="7" t="s">
        <v>100</v>
      </c>
      <c r="AC30" s="7" t="s">
        <v>100</v>
      </c>
      <c r="AD30" s="7" t="s">
        <v>99</v>
      </c>
      <c r="AE30" s="7" t="s">
        <v>100</v>
      </c>
      <c r="AF30" s="7" t="s">
        <v>99</v>
      </c>
      <c r="AG30" s="7" t="s">
        <v>99</v>
      </c>
      <c r="AH30" s="7" t="s">
        <v>99</v>
      </c>
      <c r="AI30" s="7" t="s">
        <v>99</v>
      </c>
      <c r="AJ30" s="7" t="s">
        <v>99</v>
      </c>
      <c r="AK30" s="7" t="s">
        <v>100</v>
      </c>
      <c r="AL30" s="7" t="s">
        <v>99</v>
      </c>
      <c r="AM30" s="7" t="s">
        <v>100</v>
      </c>
      <c r="AN30" s="7" t="s">
        <v>100</v>
      </c>
      <c r="AO30" s="7" t="s">
        <v>99</v>
      </c>
      <c r="AP30" s="7" t="s">
        <v>99</v>
      </c>
      <c r="AQ30" s="7" t="s">
        <v>100</v>
      </c>
      <c r="AR30" s="7" t="s">
        <v>99</v>
      </c>
      <c r="AS30" s="7" t="s">
        <v>99</v>
      </c>
      <c r="AT30" s="7" t="s">
        <v>99</v>
      </c>
      <c r="AU30" s="7" t="s">
        <v>99</v>
      </c>
      <c r="AV30" s="7" t="s">
        <v>99</v>
      </c>
      <c r="AW30" s="7" t="s">
        <v>99</v>
      </c>
      <c r="AX30" s="7" t="s">
        <v>99</v>
      </c>
      <c r="AY30" s="7" t="s">
        <v>99</v>
      </c>
      <c r="AZ30" s="7" t="s">
        <v>99</v>
      </c>
      <c r="BA30" s="7" t="s">
        <v>99</v>
      </c>
      <c r="BB30" s="7" t="s">
        <v>99</v>
      </c>
      <c r="BC30" s="7" t="s">
        <v>99</v>
      </c>
      <c r="BD30" s="7" t="s">
        <v>99</v>
      </c>
      <c r="BE30" s="7" t="s">
        <v>99</v>
      </c>
      <c r="BF30" s="7" t="s">
        <v>99</v>
      </c>
      <c r="BG30" s="7" t="s">
        <v>99</v>
      </c>
      <c r="BH30" s="7" t="s">
        <v>99</v>
      </c>
      <c r="BI30" s="7" t="s">
        <v>99</v>
      </c>
      <c r="BJ30" s="7" t="s">
        <v>99</v>
      </c>
      <c r="BK30" s="7" t="s">
        <v>100</v>
      </c>
      <c r="BL30" s="7" t="s">
        <v>99</v>
      </c>
      <c r="BM30" s="7" t="s">
        <v>99</v>
      </c>
      <c r="BN30" s="7" t="s">
        <v>99</v>
      </c>
      <c r="BO30" s="7" t="s">
        <v>99</v>
      </c>
      <c r="BP30" s="7" t="s">
        <v>99</v>
      </c>
      <c r="BQ30" s="7" t="s">
        <v>99</v>
      </c>
      <c r="BR30" s="7" t="s">
        <v>99</v>
      </c>
      <c r="BS30" s="7" t="s">
        <v>99</v>
      </c>
      <c r="BT30" s="7" t="s">
        <v>100</v>
      </c>
      <c r="BU30" s="7" t="s">
        <v>99</v>
      </c>
      <c r="BV30" s="7" t="s">
        <v>99</v>
      </c>
      <c r="BW30" s="7" t="s">
        <v>100</v>
      </c>
      <c r="BX30" s="7" t="s">
        <v>100</v>
      </c>
      <c r="BY30" s="7" t="s">
        <v>99</v>
      </c>
      <c r="BZ30" s="7" t="s">
        <v>99</v>
      </c>
      <c r="CA30" s="7" t="s">
        <v>99</v>
      </c>
      <c r="CB30" s="7" t="s">
        <v>99</v>
      </c>
      <c r="CC30" s="7" t="s">
        <v>99</v>
      </c>
      <c r="CD30" s="7" t="s">
        <v>99</v>
      </c>
      <c r="CE30" s="7" t="s">
        <v>99</v>
      </c>
      <c r="CF30" s="7" t="s">
        <v>100</v>
      </c>
      <c r="CG30" s="7" t="s">
        <v>99</v>
      </c>
      <c r="CH30" s="4" t="s">
        <v>99</v>
      </c>
      <c r="CI30" s="4" t="s">
        <v>100</v>
      </c>
      <c r="CJ30" s="7" t="s">
        <v>100</v>
      </c>
      <c r="CK30" s="7" t="s">
        <v>99</v>
      </c>
      <c r="CL30" s="7" t="s">
        <v>99</v>
      </c>
      <c r="CM30" s="7" t="s">
        <v>99</v>
      </c>
      <c r="CN30" s="7" t="s">
        <v>100</v>
      </c>
      <c r="CO30" s="7" t="s">
        <v>100</v>
      </c>
      <c r="CP30" s="4"/>
      <c r="CQ30" s="7" t="s">
        <v>101</v>
      </c>
      <c r="CR30" s="7" t="s">
        <v>99</v>
      </c>
      <c r="CS30" s="7" t="s">
        <v>100</v>
      </c>
      <c r="CT30" s="7" t="s">
        <v>99</v>
      </c>
      <c r="CU30" s="7" t="s">
        <v>99</v>
      </c>
      <c r="CV30" s="7" t="s">
        <v>100</v>
      </c>
      <c r="CW30" s="7" t="s">
        <v>99</v>
      </c>
      <c r="CX30" s="7" t="s">
        <v>99</v>
      </c>
      <c r="CY30" s="7" t="s">
        <v>99</v>
      </c>
      <c r="CZ30" s="7" t="s">
        <v>99</v>
      </c>
      <c r="DA30" s="7" t="s">
        <v>99</v>
      </c>
      <c r="DB30" s="7" t="s">
        <v>99</v>
      </c>
      <c r="DC30" s="7" t="s">
        <v>99</v>
      </c>
      <c r="DD30" s="7" t="s">
        <v>99</v>
      </c>
      <c r="DE30" s="7" t="s">
        <v>99</v>
      </c>
      <c r="DF30" s="7" t="s">
        <v>99</v>
      </c>
      <c r="DG30" s="7" t="s">
        <v>100</v>
      </c>
      <c r="DH30" s="4"/>
      <c r="DI30" s="7" t="s">
        <v>99</v>
      </c>
      <c r="DJ30" s="4"/>
      <c r="DK30" s="7" t="s">
        <v>99</v>
      </c>
      <c r="DL30" s="7" t="s">
        <v>99</v>
      </c>
      <c r="DM30" s="7" t="s">
        <v>99</v>
      </c>
      <c r="DN30" s="7" t="s">
        <v>99</v>
      </c>
      <c r="DO30" s="7" t="s">
        <v>99</v>
      </c>
      <c r="DP30" s="7" t="s">
        <v>99</v>
      </c>
      <c r="DQ30" s="7" t="s">
        <v>99</v>
      </c>
      <c r="DR30" s="7" t="s">
        <v>99</v>
      </c>
      <c r="DS30" s="7" t="s">
        <v>99</v>
      </c>
      <c r="DT30" s="7" t="s">
        <v>99</v>
      </c>
      <c r="DU30" s="7" t="s">
        <v>99</v>
      </c>
      <c r="DV30" s="7" t="s">
        <v>100</v>
      </c>
      <c r="DW30" s="4"/>
      <c r="DX30" s="4"/>
      <c r="DY30" s="7" t="s">
        <v>99</v>
      </c>
      <c r="DZ30" s="7" t="s">
        <v>99</v>
      </c>
      <c r="EA30" s="7" t="s">
        <v>99</v>
      </c>
      <c r="EB30" s="7" t="s">
        <v>99</v>
      </c>
      <c r="EC30" s="7" t="s">
        <v>99</v>
      </c>
      <c r="ED30" s="7" t="s">
        <v>99</v>
      </c>
      <c r="EE30" s="7" t="s">
        <v>99</v>
      </c>
      <c r="EF30" s="4"/>
      <c r="EG30" s="7" t="s">
        <v>100</v>
      </c>
      <c r="EH30" s="7" t="s">
        <v>99</v>
      </c>
      <c r="EI30" s="7" t="s">
        <v>99</v>
      </c>
      <c r="EJ30" s="7" t="s">
        <v>99</v>
      </c>
      <c r="EK30" s="7" t="s">
        <v>99</v>
      </c>
      <c r="EL30" s="4"/>
      <c r="EM30" s="7" t="s">
        <v>99</v>
      </c>
      <c r="EN30" s="7" t="s">
        <v>100</v>
      </c>
      <c r="EO30" s="7" t="s">
        <v>100</v>
      </c>
      <c r="EP30" s="7" t="s">
        <v>99</v>
      </c>
      <c r="EQ30" s="7" t="s">
        <v>100</v>
      </c>
      <c r="ER30" s="7" t="s">
        <v>100</v>
      </c>
      <c r="ES30" s="7" t="s">
        <v>99</v>
      </c>
      <c r="ET30" s="7" t="s">
        <v>99</v>
      </c>
      <c r="EU30" s="4"/>
      <c r="EV30" s="7" t="s">
        <v>99</v>
      </c>
      <c r="EW30" s="7" t="s">
        <v>99</v>
      </c>
      <c r="EX30" s="7" t="s">
        <v>99</v>
      </c>
      <c r="EY30" s="7" t="s">
        <v>99</v>
      </c>
      <c r="EZ30" s="7" t="s">
        <v>99</v>
      </c>
      <c r="FA30" s="7" t="s">
        <v>99</v>
      </c>
      <c r="FB30" s="7" t="s">
        <v>99</v>
      </c>
      <c r="FC30" s="7" t="s">
        <v>100</v>
      </c>
      <c r="FD30" s="7" t="s">
        <v>99</v>
      </c>
      <c r="FE30" s="7" t="s">
        <v>100</v>
      </c>
      <c r="FF30" s="7" t="s">
        <v>99</v>
      </c>
      <c r="FG30" s="7" t="s">
        <v>101</v>
      </c>
      <c r="FH30" s="7">
        <f t="shared" si="4"/>
        <v>1</v>
      </c>
      <c r="FI30" s="7">
        <f t="shared" si="5"/>
        <v>1</v>
      </c>
      <c r="FJ30" s="7">
        <f t="shared" si="6"/>
        <v>2</v>
      </c>
      <c r="FK30" s="7" t="s">
        <v>100</v>
      </c>
      <c r="FL30" s="7">
        <f t="shared" si="7"/>
        <v>13</v>
      </c>
      <c r="FM30" s="7">
        <f t="shared" si="8"/>
        <v>15</v>
      </c>
      <c r="FN30" s="7">
        <f t="shared" si="9"/>
        <v>28</v>
      </c>
      <c r="FO30" s="7" t="s">
        <v>99</v>
      </c>
      <c r="FP30" s="7">
        <f t="shared" si="10"/>
        <v>64</v>
      </c>
      <c r="FQ30" s="7">
        <f t="shared" si="11"/>
        <v>53</v>
      </c>
      <c r="FR30" s="7">
        <f t="shared" si="12"/>
        <v>117</v>
      </c>
      <c r="FT30" s="7" t="str">
        <f t="shared" si="13"/>
        <v/>
      </c>
      <c r="FU30" s="7" t="str">
        <f t="shared" si="14"/>
        <v/>
      </c>
      <c r="FV30" s="7" t="str">
        <f t="shared" si="15"/>
        <v/>
      </c>
      <c r="FX30" s="7" t="str">
        <f t="shared" si="16"/>
        <v/>
      </c>
      <c r="FY30" s="7" t="str">
        <f t="shared" si="17"/>
        <v/>
      </c>
      <c r="FZ30" s="7" t="str">
        <f t="shared" si="18"/>
        <v/>
      </c>
      <c r="GB30" s="7" t="str">
        <f t="shared" si="19"/>
        <v/>
      </c>
      <c r="GC30" s="7" t="str">
        <f t="shared" si="20"/>
        <v/>
      </c>
      <c r="GD30" s="7" t="str">
        <f t="shared" si="21"/>
        <v/>
      </c>
      <c r="GF30" s="7" t="str">
        <f t="shared" si="22"/>
        <v/>
      </c>
      <c r="GG30" s="7" t="str">
        <f t="shared" si="23"/>
        <v/>
      </c>
      <c r="GH30" s="7" t="str">
        <f t="shared" si="24"/>
        <v/>
      </c>
      <c r="GJ30" s="7" t="str">
        <f t="shared" si="25"/>
        <v/>
      </c>
      <c r="GK30" s="7" t="str">
        <f t="shared" si="26"/>
        <v/>
      </c>
      <c r="GL30" s="7" t="str">
        <f t="shared" si="27"/>
        <v/>
      </c>
      <c r="GM30" t="str">
        <f t="shared" si="0"/>
        <v xml:space="preserve">never (1) say (13) die (64)  ()  ()  ()  ()  () </v>
      </c>
      <c r="GN30" t="str">
        <f t="shared" si="1"/>
        <v xml:space="preserve">never (1) say (15) die (53)  ()  ()  ()  ()  () </v>
      </c>
      <c r="GO30" t="str">
        <f t="shared" si="2"/>
        <v xml:space="preserve">never (2) say (28) die (117)  ()  ()  ()  ()  () </v>
      </c>
      <c r="GP30" t="str">
        <f t="shared" si="28"/>
        <v xml:space="preserve">never (1) say (13) die (64)      </v>
      </c>
      <c r="GQ30" t="str">
        <f t="shared" si="29"/>
        <v xml:space="preserve">never (1) say (15) die (53)      </v>
      </c>
      <c r="GR30" t="str">
        <f t="shared" si="30"/>
        <v xml:space="preserve">never (2) say (28) die (117)      </v>
      </c>
      <c r="GS30" t="str">
        <f t="shared" ca="1" si="3"/>
        <v>die</v>
      </c>
      <c r="GT30" t="str">
        <f t="shared" ca="1" si="31"/>
        <v>die</v>
      </c>
      <c r="GU30" t="str">
        <f t="shared" ca="1" si="32"/>
        <v>die</v>
      </c>
      <c r="GV30" t="b">
        <f t="shared" ca="1" si="33"/>
        <v>0</v>
      </c>
      <c r="GX30" s="4" t="str">
        <f ca="1">IF(ISBLANK(GS30),"",INDEX(List!$F$2:$F$103,MATCH(GS30,List!$E$2:$E$103,0)))</f>
        <v>fs</v>
      </c>
      <c r="GY30" s="4" t="str">
        <f ca="1">IF(ISBLANK(GT30),"",INDEX(List!$F$2:$F$103,MATCH(GT30,List!$E$2:$E$103,0)))</f>
        <v>fs</v>
      </c>
      <c r="GZ30" s="4" t="str">
        <f ca="1">IF(ISBLANK(GU30),"",INDEX(List!$F$2:$F$103,MATCH(GU30,List!$E$2:$E$103,0)))</f>
        <v>fs</v>
      </c>
      <c r="HB30" s="4" t="str">
        <f ca="1">IF(ISBLANK(GS30),"",INDEX(List!$G$2:$G$103,MATCH(GS30,List!$E$2:$E$103,0)))</f>
        <v>f</v>
      </c>
      <c r="HC30" s="4" t="str">
        <f ca="1">IF(ISBLANK(GT30),"",INDEX(List!$G$2:$G$103,MATCH(GT30,List!$E$2:$E$103,0)))</f>
        <v>f</v>
      </c>
      <c r="HD30" s="4" t="str">
        <f ca="1">IF(ISBLANK(GU30),"",INDEX(List!$G$2:$G$103,MATCH(GU30,List!$E$2:$E$103,0)))</f>
        <v>f</v>
      </c>
      <c r="HF30" s="4" t="str">
        <f ca="1">IF(ISBLANK(GS30),"",INDEX(List!$H$2:$H$103,MATCH(GS30,List!$E$2:$E$103,0)))</f>
        <v>fs</v>
      </c>
      <c r="HG30" s="4" t="str">
        <f ca="1">IF(ISBLANK(GT30),"",INDEX(List!$H$2:$H$103,MATCH(GT30,List!$E$2:$E$103,0)))</f>
        <v>fs</v>
      </c>
      <c r="HH30" s="4" t="str">
        <f ca="1">IF(ISBLANK(GU30),"",INDEX(List!$H$2:$H$103,MATCH(GU30,List!$E$2:$E$103,0)))</f>
        <v>fs</v>
      </c>
      <c r="HJ30" s="4" t="str">
        <f ca="1">IF(ISBLANK(GS30),"",INDEX(List!$I$2:$I$103,MATCH(GS30,List!$E$2:$E$103,0)))</f>
        <v>f</v>
      </c>
      <c r="HK30" s="4" t="str">
        <f ca="1">IF(ISBLANK(GT30),"",INDEX(List!$I$2:$I$103,MATCH(GT30,List!$E$2:$E$103,0)))</f>
        <v>f</v>
      </c>
      <c r="HL30" s="4" t="str">
        <f ca="1">IF(ISBLANK(GU30),"",INDEX(List!$I$2:$I$103,MATCH(GU30,List!$E$2:$E$103,0)))</f>
        <v>f</v>
      </c>
    </row>
    <row r="31" spans="1:220">
      <c r="A31" s="5">
        <v>20</v>
      </c>
      <c r="B31" s="5">
        <v>28</v>
      </c>
      <c r="C31" s="5">
        <v>29</v>
      </c>
      <c r="D31" s="5">
        <v>3</v>
      </c>
      <c r="E31" s="5">
        <v>15</v>
      </c>
      <c r="F31" s="5">
        <v>1</v>
      </c>
      <c r="G31" s="6" t="s">
        <v>102</v>
      </c>
      <c r="H31" t="s">
        <v>103</v>
      </c>
      <c r="I31" t="s">
        <v>104</v>
      </c>
      <c r="J31" s="7" t="s">
        <v>103</v>
      </c>
      <c r="K31" s="7" t="s">
        <v>103</v>
      </c>
      <c r="L31" s="7" t="s">
        <v>103</v>
      </c>
      <c r="M31" s="7" t="s">
        <v>103</v>
      </c>
      <c r="N31" s="7" t="s">
        <v>104</v>
      </c>
      <c r="O31" s="7" t="s">
        <v>103</v>
      </c>
      <c r="P31" s="7" t="s">
        <v>103</v>
      </c>
      <c r="Q31" s="7" t="s">
        <v>103</v>
      </c>
      <c r="R31" s="7" t="s">
        <v>104</v>
      </c>
      <c r="S31" s="7" t="s">
        <v>104</v>
      </c>
      <c r="T31" s="7" t="s">
        <v>104</v>
      </c>
      <c r="U31" s="7" t="s">
        <v>103</v>
      </c>
      <c r="V31" s="7" t="s">
        <v>103</v>
      </c>
      <c r="W31" s="7" t="s">
        <v>103</v>
      </c>
      <c r="X31" s="7" t="s">
        <v>103</v>
      </c>
      <c r="Y31" s="7" t="s">
        <v>103</v>
      </c>
      <c r="Z31" s="7" t="s">
        <v>104</v>
      </c>
      <c r="AA31" s="7" t="s">
        <v>103</v>
      </c>
      <c r="AB31" s="7" t="s">
        <v>103</v>
      </c>
      <c r="AC31" s="7" t="s">
        <v>103</v>
      </c>
      <c r="AD31" s="7" t="s">
        <v>104</v>
      </c>
      <c r="AE31" s="7" t="s">
        <v>104</v>
      </c>
      <c r="AF31" s="7" t="s">
        <v>104</v>
      </c>
      <c r="AG31" s="7" t="s">
        <v>103</v>
      </c>
      <c r="AH31" s="7" t="s">
        <v>103</v>
      </c>
      <c r="AI31" s="7" t="s">
        <v>103</v>
      </c>
      <c r="AJ31" s="7" t="s">
        <v>104</v>
      </c>
      <c r="AK31" s="7" t="s">
        <v>103</v>
      </c>
      <c r="AL31" s="7" t="s">
        <v>104</v>
      </c>
      <c r="AM31" s="7" t="s">
        <v>104</v>
      </c>
      <c r="AN31" s="7" t="s">
        <v>104</v>
      </c>
      <c r="AO31" s="7" t="s">
        <v>104</v>
      </c>
      <c r="AP31" s="7" t="s">
        <v>103</v>
      </c>
      <c r="AQ31" s="7" t="s">
        <v>104</v>
      </c>
      <c r="AR31" s="7" t="s">
        <v>104</v>
      </c>
      <c r="AS31" s="7" t="s">
        <v>104</v>
      </c>
      <c r="AT31" s="7" t="s">
        <v>103</v>
      </c>
      <c r="AU31" s="7" t="s">
        <v>104</v>
      </c>
      <c r="AV31" s="7" t="s">
        <v>104</v>
      </c>
      <c r="AW31" s="7" t="s">
        <v>103</v>
      </c>
      <c r="AX31" s="7" t="s">
        <v>104</v>
      </c>
      <c r="AY31" s="7" t="s">
        <v>104</v>
      </c>
      <c r="AZ31" s="7" t="s">
        <v>103</v>
      </c>
      <c r="BA31" s="7" t="s">
        <v>103</v>
      </c>
      <c r="BB31" s="7" t="s">
        <v>103</v>
      </c>
      <c r="BC31" s="7" t="s">
        <v>103</v>
      </c>
      <c r="BD31" s="7" t="s">
        <v>103</v>
      </c>
      <c r="BE31" s="7" t="s">
        <v>103</v>
      </c>
      <c r="BF31" s="7" t="s">
        <v>103</v>
      </c>
      <c r="BG31" s="7" t="s">
        <v>104</v>
      </c>
      <c r="BH31" s="7" t="s">
        <v>104</v>
      </c>
      <c r="BI31" s="7" t="s">
        <v>104</v>
      </c>
      <c r="BJ31" s="7" t="s">
        <v>103</v>
      </c>
      <c r="BK31" s="7" t="s">
        <v>103</v>
      </c>
      <c r="BL31" s="7" t="s">
        <v>103</v>
      </c>
      <c r="BM31" s="7" t="s">
        <v>103</v>
      </c>
      <c r="BN31" s="7" t="s">
        <v>103</v>
      </c>
      <c r="BO31" s="7" t="s">
        <v>103</v>
      </c>
      <c r="BP31" s="7" t="s">
        <v>103</v>
      </c>
      <c r="BQ31" s="7" t="s">
        <v>103</v>
      </c>
      <c r="BR31" s="7" t="s">
        <v>104</v>
      </c>
      <c r="BS31" s="7" t="s">
        <v>104</v>
      </c>
      <c r="BT31" s="7" t="s">
        <v>104</v>
      </c>
      <c r="BU31" s="7" t="s">
        <v>104</v>
      </c>
      <c r="BV31" s="7" t="s">
        <v>104</v>
      </c>
      <c r="BW31" s="7" t="s">
        <v>103</v>
      </c>
      <c r="BX31" s="7" t="s">
        <v>104</v>
      </c>
      <c r="BY31" s="7" t="s">
        <v>103</v>
      </c>
      <c r="BZ31" s="7" t="s">
        <v>104</v>
      </c>
      <c r="CA31" s="7" t="s">
        <v>104</v>
      </c>
      <c r="CB31" s="7" t="s">
        <v>104</v>
      </c>
      <c r="CC31" s="7" t="s">
        <v>103</v>
      </c>
      <c r="CD31" s="7" t="s">
        <v>103</v>
      </c>
      <c r="CE31" s="7" t="s">
        <v>103</v>
      </c>
      <c r="CF31" s="7" t="s">
        <v>104</v>
      </c>
      <c r="CG31" s="7" t="s">
        <v>104</v>
      </c>
      <c r="CH31" s="4" t="s">
        <v>103</v>
      </c>
      <c r="CI31" s="4" t="s">
        <v>103</v>
      </c>
      <c r="CJ31" s="7" t="s">
        <v>103</v>
      </c>
      <c r="CK31" s="7" t="s">
        <v>103</v>
      </c>
      <c r="CL31" s="7" t="s">
        <v>103</v>
      </c>
      <c r="CM31" s="7" t="s">
        <v>104</v>
      </c>
      <c r="CN31" s="7" t="s">
        <v>103</v>
      </c>
      <c r="CO31" s="7" t="s">
        <v>103</v>
      </c>
      <c r="CP31" s="7" t="s">
        <v>103</v>
      </c>
      <c r="CQ31" s="7" t="s">
        <v>104</v>
      </c>
      <c r="CR31" s="7" t="s">
        <v>103</v>
      </c>
      <c r="CS31" s="7" t="s">
        <v>104</v>
      </c>
      <c r="CT31" s="7" t="s">
        <v>103</v>
      </c>
      <c r="CU31" s="7" t="s">
        <v>103</v>
      </c>
      <c r="CV31" s="7" t="s">
        <v>103</v>
      </c>
      <c r="CW31" s="7" t="s">
        <v>103</v>
      </c>
      <c r="CX31" s="7" t="s">
        <v>103</v>
      </c>
      <c r="CY31" s="7" t="s">
        <v>103</v>
      </c>
      <c r="CZ31" s="7" t="s">
        <v>103</v>
      </c>
      <c r="DA31" s="7" t="s">
        <v>103</v>
      </c>
      <c r="DB31" s="7" t="s">
        <v>103</v>
      </c>
      <c r="DC31" s="7" t="s">
        <v>103</v>
      </c>
      <c r="DD31" s="7" t="s">
        <v>103</v>
      </c>
      <c r="DE31" s="7" t="s">
        <v>103</v>
      </c>
      <c r="DF31" s="7" t="s">
        <v>103</v>
      </c>
      <c r="DG31" s="7" t="s">
        <v>104</v>
      </c>
      <c r="DH31" s="7" t="s">
        <v>103</v>
      </c>
      <c r="DI31" s="7" t="s">
        <v>103</v>
      </c>
      <c r="DJ31" s="4"/>
      <c r="DK31" s="7" t="s">
        <v>103</v>
      </c>
      <c r="DL31" s="7" t="s">
        <v>103</v>
      </c>
      <c r="DM31" s="7" t="s">
        <v>103</v>
      </c>
      <c r="DN31" s="7" t="s">
        <v>103</v>
      </c>
      <c r="DO31" s="7" t="s">
        <v>103</v>
      </c>
      <c r="DP31" s="7" t="s">
        <v>103</v>
      </c>
      <c r="DQ31" s="7" t="s">
        <v>104</v>
      </c>
      <c r="DR31" s="7" t="s">
        <v>104</v>
      </c>
      <c r="DS31" s="7" t="s">
        <v>104</v>
      </c>
      <c r="DT31" s="7" t="s">
        <v>103</v>
      </c>
      <c r="DU31" s="7" t="s">
        <v>104</v>
      </c>
      <c r="DV31" s="7" t="s">
        <v>103</v>
      </c>
      <c r="DW31" s="7" t="s">
        <v>103</v>
      </c>
      <c r="DX31" s="7" t="s">
        <v>103</v>
      </c>
      <c r="DY31" s="7" t="s">
        <v>104</v>
      </c>
      <c r="DZ31" s="7" t="s">
        <v>103</v>
      </c>
      <c r="EA31" s="7" t="s">
        <v>103</v>
      </c>
      <c r="EB31" s="7" t="s">
        <v>103</v>
      </c>
      <c r="EC31" s="7" t="s">
        <v>103</v>
      </c>
      <c r="ED31" s="7" t="s">
        <v>103</v>
      </c>
      <c r="EE31" s="7" t="s">
        <v>103</v>
      </c>
      <c r="EF31" s="7" t="s">
        <v>103</v>
      </c>
      <c r="EG31" s="7" t="s">
        <v>103</v>
      </c>
      <c r="EH31" s="7" t="s">
        <v>103</v>
      </c>
      <c r="EI31" s="7" t="s">
        <v>103</v>
      </c>
      <c r="EJ31" s="7" t="s">
        <v>103</v>
      </c>
      <c r="EK31" s="7" t="s">
        <v>104</v>
      </c>
      <c r="EL31" s="7" t="s">
        <v>103</v>
      </c>
      <c r="EM31" s="7" t="s">
        <v>103</v>
      </c>
      <c r="EN31" s="7" t="s">
        <v>103</v>
      </c>
      <c r="EO31" s="7" t="s">
        <v>103</v>
      </c>
      <c r="EP31" s="7" t="s">
        <v>103</v>
      </c>
      <c r="EQ31" s="7" t="s">
        <v>103</v>
      </c>
      <c r="ER31" s="7" t="s">
        <v>103</v>
      </c>
      <c r="ES31" s="7" t="s">
        <v>103</v>
      </c>
      <c r="ET31" s="7" t="s">
        <v>104</v>
      </c>
      <c r="EU31" s="7" t="s">
        <v>103</v>
      </c>
      <c r="EV31" s="7" t="s">
        <v>103</v>
      </c>
      <c r="EW31" s="7" t="s">
        <v>103</v>
      </c>
      <c r="EX31" s="7" t="s">
        <v>104</v>
      </c>
      <c r="EY31" s="7" t="s">
        <v>103</v>
      </c>
      <c r="EZ31" s="7" t="s">
        <v>103</v>
      </c>
      <c r="FA31" s="7" t="s">
        <v>104</v>
      </c>
      <c r="FB31" s="7" t="s">
        <v>103</v>
      </c>
      <c r="FC31" s="7" t="s">
        <v>103</v>
      </c>
      <c r="FD31" s="7" t="s">
        <v>103</v>
      </c>
      <c r="FE31" s="7" t="s">
        <v>103</v>
      </c>
      <c r="FF31" s="7" t="s">
        <v>103</v>
      </c>
      <c r="FG31" s="7" t="s">
        <v>291</v>
      </c>
      <c r="FH31" s="7">
        <f t="shared" si="4"/>
        <v>0</v>
      </c>
      <c r="FI31" s="7">
        <f t="shared" si="5"/>
        <v>0</v>
      </c>
      <c r="FJ31" s="7">
        <f t="shared" si="6"/>
        <v>0</v>
      </c>
      <c r="FK31" s="7" t="s">
        <v>104</v>
      </c>
      <c r="FL31" s="7">
        <f t="shared" si="7"/>
        <v>35</v>
      </c>
      <c r="FM31" s="7">
        <f t="shared" si="8"/>
        <v>13</v>
      </c>
      <c r="FN31" s="7">
        <f t="shared" si="9"/>
        <v>48</v>
      </c>
      <c r="FO31" s="7" t="s">
        <v>324</v>
      </c>
      <c r="FP31" s="7">
        <f t="shared" si="10"/>
        <v>0</v>
      </c>
      <c r="FQ31" s="7">
        <f t="shared" si="11"/>
        <v>0</v>
      </c>
      <c r="FR31" s="7">
        <f t="shared" si="12"/>
        <v>0</v>
      </c>
      <c r="FS31" s="7" t="s">
        <v>305</v>
      </c>
      <c r="FT31" s="7">
        <f t="shared" si="13"/>
        <v>0</v>
      </c>
      <c r="FU31" s="7">
        <f t="shared" si="14"/>
        <v>0</v>
      </c>
      <c r="FV31" s="7">
        <f t="shared" si="15"/>
        <v>0</v>
      </c>
      <c r="FW31" s="7" t="s">
        <v>103</v>
      </c>
      <c r="FX31" s="7">
        <f t="shared" si="16"/>
        <v>43</v>
      </c>
      <c r="FY31" s="7">
        <f t="shared" si="17"/>
        <v>63</v>
      </c>
      <c r="FZ31" s="7">
        <f t="shared" si="18"/>
        <v>106</v>
      </c>
      <c r="GB31" s="7" t="str">
        <f t="shared" si="19"/>
        <v/>
      </c>
      <c r="GC31" s="7" t="str">
        <f t="shared" si="20"/>
        <v/>
      </c>
      <c r="GD31" s="7" t="str">
        <f t="shared" si="21"/>
        <v/>
      </c>
      <c r="GF31" s="7" t="str">
        <f t="shared" si="22"/>
        <v/>
      </c>
      <c r="GG31" s="7" t="str">
        <f t="shared" si="23"/>
        <v/>
      </c>
      <c r="GH31" s="7" t="str">
        <f t="shared" si="24"/>
        <v/>
      </c>
      <c r="GJ31" s="7" t="str">
        <f t="shared" si="25"/>
        <v/>
      </c>
      <c r="GK31" s="7" t="str">
        <f t="shared" si="26"/>
        <v/>
      </c>
      <c r="GL31" s="7" t="str">
        <f t="shared" si="27"/>
        <v/>
      </c>
      <c r="GM31" t="str">
        <f t="shared" si="0"/>
        <v xml:space="preserve">no (0) peace (35) for (0) the (0) wicked (43)  ()  ()  () </v>
      </c>
      <c r="GN31" t="str">
        <f t="shared" si="1"/>
        <v xml:space="preserve">no (0) peace (13) for (0) the (0) wicked (63)  ()  ()  () </v>
      </c>
      <c r="GO31" t="str">
        <f t="shared" si="2"/>
        <v xml:space="preserve">no (0) peace (48) for (0) the (0) wicked (106)  ()  ()  () </v>
      </c>
      <c r="GP31" t="str">
        <f t="shared" si="28"/>
        <v xml:space="preserve">no (0) peace (35) for (0) the (0) wicked (43)    </v>
      </c>
      <c r="GQ31" t="str">
        <f t="shared" si="29"/>
        <v xml:space="preserve">no (0) peace (13) for (0) the (0) wicked (63)    </v>
      </c>
      <c r="GR31" t="str">
        <f t="shared" si="30"/>
        <v xml:space="preserve">no (0) peace (48) for (0) the (0) wicked (106)    </v>
      </c>
      <c r="GS31" t="str">
        <f t="shared" ca="1" si="3"/>
        <v>wicked</v>
      </c>
      <c r="GT31" t="str">
        <f t="shared" ca="1" si="31"/>
        <v>wicked</v>
      </c>
      <c r="GU31" t="str">
        <f t="shared" ca="1" si="32"/>
        <v>wicked</v>
      </c>
      <c r="GV31" t="b">
        <f t="shared" ca="1" si="33"/>
        <v>0</v>
      </c>
      <c r="GX31" s="4" t="str">
        <f ca="1">IF(ISBLANK(GS31),"",INDEX(List!$F$2:$F$103,MATCH(GS31,List!$E$2:$E$103,0)))</f>
        <v>fl</v>
      </c>
      <c r="GY31" s="4" t="str">
        <f ca="1">IF(ISBLANK(GT31),"",INDEX(List!$F$2:$F$103,MATCH(GT31,List!$E$2:$E$103,0)))</f>
        <v>fl</v>
      </c>
      <c r="GZ31" s="4" t="str">
        <f ca="1">IF(ISBLANK(GU31),"",INDEX(List!$F$2:$F$103,MATCH(GU31,List!$E$2:$E$103,0)))</f>
        <v>fl</v>
      </c>
      <c r="HB31" s="4" t="str">
        <f ca="1">IF(ISBLANK(GS31),"",INDEX(List!$G$2:$G$103,MATCH(GS31,List!$E$2:$E$103,0)))</f>
        <v>fl</v>
      </c>
      <c r="HC31" s="4" t="str">
        <f ca="1">IF(ISBLANK(GT31),"",INDEX(List!$G$2:$G$103,MATCH(GT31,List!$E$2:$E$103,0)))</f>
        <v>fl</v>
      </c>
      <c r="HD31" s="4" t="str">
        <f ca="1">IF(ISBLANK(GU31),"",INDEX(List!$G$2:$G$103,MATCH(GU31,List!$E$2:$E$103,0)))</f>
        <v>fl</v>
      </c>
      <c r="HF31" s="4" t="str">
        <f ca="1">IF(ISBLANK(GS31),"",INDEX(List!$H$2:$H$103,MATCH(GS31,List!$E$2:$E$103,0)))</f>
        <v>fl</v>
      </c>
      <c r="HG31" s="4" t="str">
        <f ca="1">IF(ISBLANK(GT31),"",INDEX(List!$H$2:$H$103,MATCH(GT31,List!$E$2:$E$103,0)))</f>
        <v>fl</v>
      </c>
      <c r="HH31" s="4" t="str">
        <f ca="1">IF(ISBLANK(GU31),"",INDEX(List!$H$2:$H$103,MATCH(GU31,List!$E$2:$E$103,0)))</f>
        <v>fl</v>
      </c>
      <c r="HJ31" s="4" t="str">
        <f ca="1">IF(ISBLANK(GS31),"",INDEX(List!$I$2:$I$103,MATCH(GS31,List!$E$2:$E$103,0)))</f>
        <v>fl</v>
      </c>
      <c r="HK31" s="4" t="str">
        <f ca="1">IF(ISBLANK(GT31),"",INDEX(List!$I$2:$I$103,MATCH(GT31,List!$E$2:$E$103,0)))</f>
        <v>fl</v>
      </c>
      <c r="HL31" s="4" t="str">
        <f ca="1">IF(ISBLANK(GU31),"",INDEX(List!$I$2:$I$103,MATCH(GU31,List!$E$2:$E$103,0)))</f>
        <v>fl</v>
      </c>
    </row>
    <row r="32" spans="1:220">
      <c r="A32" s="5">
        <v>18</v>
      </c>
      <c r="B32" s="5">
        <v>11</v>
      </c>
      <c r="C32" s="5">
        <v>30</v>
      </c>
      <c r="D32" s="5">
        <v>20</v>
      </c>
      <c r="E32" s="5">
        <v>18</v>
      </c>
      <c r="F32" s="5">
        <v>23</v>
      </c>
      <c r="G32" s="6" t="s">
        <v>105</v>
      </c>
      <c r="H32" t="s">
        <v>106</v>
      </c>
      <c r="I32" t="s">
        <v>106</v>
      </c>
      <c r="J32" s="7" t="s">
        <v>340</v>
      </c>
      <c r="K32" s="7" t="s">
        <v>106</v>
      </c>
      <c r="L32" s="7" t="s">
        <v>340</v>
      </c>
      <c r="M32" s="7" t="s">
        <v>340</v>
      </c>
      <c r="N32" s="7" t="s">
        <v>340</v>
      </c>
      <c r="O32" s="7" t="s">
        <v>340</v>
      </c>
      <c r="P32" s="7" t="s">
        <v>340</v>
      </c>
      <c r="Q32" s="7" t="s">
        <v>340</v>
      </c>
      <c r="R32" s="7" t="s">
        <v>340</v>
      </c>
      <c r="S32" s="7" t="s">
        <v>106</v>
      </c>
      <c r="T32" s="7" t="s">
        <v>340</v>
      </c>
      <c r="U32" s="7" t="s">
        <v>340</v>
      </c>
      <c r="V32" s="7" t="s">
        <v>340</v>
      </c>
      <c r="W32" s="7" t="s">
        <v>340</v>
      </c>
      <c r="X32" s="7" t="s">
        <v>340</v>
      </c>
      <c r="Y32" s="7" t="s">
        <v>106</v>
      </c>
      <c r="Z32" s="7" t="s">
        <v>340</v>
      </c>
      <c r="AA32" s="7" t="s">
        <v>106</v>
      </c>
      <c r="AB32" s="7" t="s">
        <v>340</v>
      </c>
      <c r="AC32" s="7" t="s">
        <v>106</v>
      </c>
      <c r="AD32" s="7" t="s">
        <v>106</v>
      </c>
      <c r="AE32" s="7" t="s">
        <v>340</v>
      </c>
      <c r="AF32" s="7" t="s">
        <v>106</v>
      </c>
      <c r="AG32" s="7" t="s">
        <v>340</v>
      </c>
      <c r="AH32" s="7" t="s">
        <v>106</v>
      </c>
      <c r="AI32" s="7" t="s">
        <v>106</v>
      </c>
      <c r="AJ32" s="7" t="s">
        <v>106</v>
      </c>
      <c r="AK32" s="7" t="s">
        <v>106</v>
      </c>
      <c r="AL32" s="7" t="s">
        <v>106</v>
      </c>
      <c r="AM32" s="7" t="s">
        <v>340</v>
      </c>
      <c r="AN32" s="7" t="s">
        <v>340</v>
      </c>
      <c r="AO32" s="7" t="s">
        <v>106</v>
      </c>
      <c r="AP32" s="7" t="s">
        <v>340</v>
      </c>
      <c r="AQ32" s="7" t="s">
        <v>340</v>
      </c>
      <c r="AR32" s="7" t="s">
        <v>340</v>
      </c>
      <c r="AS32" s="7" t="s">
        <v>340</v>
      </c>
      <c r="AT32" s="7" t="s">
        <v>106</v>
      </c>
      <c r="AU32" s="7" t="s">
        <v>340</v>
      </c>
      <c r="AV32" s="7" t="s">
        <v>340</v>
      </c>
      <c r="AW32" s="7" t="s">
        <v>340</v>
      </c>
      <c r="AX32" s="7" t="s">
        <v>340</v>
      </c>
      <c r="AY32" s="7" t="s">
        <v>340</v>
      </c>
      <c r="AZ32" s="7" t="s">
        <v>340</v>
      </c>
      <c r="BA32" s="7" t="s">
        <v>340</v>
      </c>
      <c r="BB32" s="7" t="s">
        <v>106</v>
      </c>
      <c r="BC32" s="7" t="s">
        <v>106</v>
      </c>
      <c r="BD32" s="7" t="s">
        <v>106</v>
      </c>
      <c r="BE32" s="7" t="s">
        <v>106</v>
      </c>
      <c r="BF32" s="7" t="s">
        <v>340</v>
      </c>
      <c r="BG32" s="7" t="s">
        <v>106</v>
      </c>
      <c r="BH32" s="7" t="s">
        <v>340</v>
      </c>
      <c r="BI32" s="7" t="s">
        <v>106</v>
      </c>
      <c r="BJ32" s="7" t="s">
        <v>106</v>
      </c>
      <c r="BK32" s="7" t="s">
        <v>106</v>
      </c>
      <c r="BL32" s="7" t="s">
        <v>106</v>
      </c>
      <c r="BM32" s="7" t="s">
        <v>340</v>
      </c>
      <c r="BN32" s="7" t="s">
        <v>340</v>
      </c>
      <c r="BO32" s="7" t="s">
        <v>340</v>
      </c>
      <c r="BP32" s="7" t="s">
        <v>106</v>
      </c>
      <c r="BQ32" s="7" t="s">
        <v>340</v>
      </c>
      <c r="BR32" s="7" t="s">
        <v>340</v>
      </c>
      <c r="BS32" s="7" t="s">
        <v>106</v>
      </c>
      <c r="BT32" s="7" t="s">
        <v>340</v>
      </c>
      <c r="BU32" s="7" t="s">
        <v>106</v>
      </c>
      <c r="BV32" s="7" t="s">
        <v>340</v>
      </c>
      <c r="BW32" s="7" t="s">
        <v>340</v>
      </c>
      <c r="BX32" s="7" t="s">
        <v>106</v>
      </c>
      <c r="BY32" s="7" t="s">
        <v>340</v>
      </c>
      <c r="BZ32" s="7" t="s">
        <v>106</v>
      </c>
      <c r="CA32" s="7" t="s">
        <v>106</v>
      </c>
      <c r="CB32" s="7" t="s">
        <v>106</v>
      </c>
      <c r="CC32" s="7" t="s">
        <v>340</v>
      </c>
      <c r="CD32" s="7" t="s">
        <v>340</v>
      </c>
      <c r="CE32" s="7" t="s">
        <v>106</v>
      </c>
      <c r="CF32" s="7" t="s">
        <v>340</v>
      </c>
      <c r="CG32" s="7" t="s">
        <v>340</v>
      </c>
      <c r="CH32" s="4" t="s">
        <v>106</v>
      </c>
      <c r="CI32" s="4" t="s">
        <v>106</v>
      </c>
      <c r="CJ32" s="7" t="s">
        <v>106</v>
      </c>
      <c r="CK32" s="7" t="s">
        <v>106</v>
      </c>
      <c r="CL32" s="7" t="s">
        <v>106</v>
      </c>
      <c r="CM32" s="7" t="s">
        <v>340</v>
      </c>
      <c r="CN32" s="7" t="s">
        <v>340</v>
      </c>
      <c r="CO32" s="4"/>
      <c r="CP32" s="7" t="s">
        <v>106</v>
      </c>
      <c r="CQ32" s="4"/>
      <c r="CR32" s="7" t="s">
        <v>106</v>
      </c>
      <c r="CS32" s="7" t="s">
        <v>106</v>
      </c>
      <c r="CT32" s="7" t="s">
        <v>340</v>
      </c>
      <c r="CU32" s="7" t="s">
        <v>340</v>
      </c>
      <c r="CV32" s="7" t="s">
        <v>106</v>
      </c>
      <c r="CW32" s="4"/>
      <c r="CX32" s="7" t="s">
        <v>106</v>
      </c>
      <c r="CY32" s="7" t="s">
        <v>106</v>
      </c>
      <c r="CZ32" s="7" t="s">
        <v>106</v>
      </c>
      <c r="DA32" s="7" t="s">
        <v>106</v>
      </c>
      <c r="DB32" s="7" t="s">
        <v>340</v>
      </c>
      <c r="DC32" s="7" t="s">
        <v>106</v>
      </c>
      <c r="DD32" s="7" t="s">
        <v>106</v>
      </c>
      <c r="DE32" s="7" t="s">
        <v>106</v>
      </c>
      <c r="DF32" s="7" t="s">
        <v>106</v>
      </c>
      <c r="DG32" s="7"/>
      <c r="DH32" s="7" t="s">
        <v>340</v>
      </c>
      <c r="DI32" s="7" t="s">
        <v>340</v>
      </c>
      <c r="DJ32" s="7" t="s">
        <v>106</v>
      </c>
      <c r="DK32" s="7" t="s">
        <v>106</v>
      </c>
      <c r="DL32" s="7" t="s">
        <v>340</v>
      </c>
      <c r="DM32" s="7" t="s">
        <v>106</v>
      </c>
      <c r="DN32" s="7" t="s">
        <v>340</v>
      </c>
      <c r="DO32" s="7" t="s">
        <v>106</v>
      </c>
      <c r="DP32" s="7" t="s">
        <v>340</v>
      </c>
      <c r="DQ32" s="4"/>
      <c r="DR32" s="7" t="s">
        <v>340</v>
      </c>
      <c r="DS32" s="7" t="s">
        <v>106</v>
      </c>
      <c r="DT32" s="7" t="s">
        <v>340</v>
      </c>
      <c r="DU32" s="7" t="s">
        <v>106</v>
      </c>
      <c r="DV32" s="7" t="s">
        <v>340</v>
      </c>
      <c r="DW32" s="7" t="s">
        <v>340</v>
      </c>
      <c r="DX32" s="4"/>
      <c r="DY32" s="7" t="s">
        <v>340</v>
      </c>
      <c r="DZ32" s="7" t="s">
        <v>340</v>
      </c>
      <c r="EA32" s="7" t="s">
        <v>106</v>
      </c>
      <c r="EB32" s="7" t="s">
        <v>106</v>
      </c>
      <c r="EC32" s="7" t="s">
        <v>340</v>
      </c>
      <c r="ED32" s="7" t="s">
        <v>106</v>
      </c>
      <c r="EE32" s="7" t="s">
        <v>340</v>
      </c>
      <c r="EF32" s="4"/>
      <c r="EG32" s="7" t="s">
        <v>106</v>
      </c>
      <c r="EH32" s="7" t="s">
        <v>106</v>
      </c>
      <c r="EI32" s="7" t="s">
        <v>340</v>
      </c>
      <c r="EJ32" s="7" t="s">
        <v>106</v>
      </c>
      <c r="EK32" s="7" t="s">
        <v>340</v>
      </c>
      <c r="EL32" s="7" t="s">
        <v>106</v>
      </c>
      <c r="EM32" s="7" t="s">
        <v>340</v>
      </c>
      <c r="EN32" s="7" t="s">
        <v>106</v>
      </c>
      <c r="EO32" s="7" t="s">
        <v>340</v>
      </c>
      <c r="EP32" s="7" t="s">
        <v>106</v>
      </c>
      <c r="EQ32" s="7" t="s">
        <v>340</v>
      </c>
      <c r="ER32" s="7" t="s">
        <v>106</v>
      </c>
      <c r="ES32" s="7" t="s">
        <v>106</v>
      </c>
      <c r="ET32" s="4"/>
      <c r="EU32" s="7" t="s">
        <v>340</v>
      </c>
      <c r="EV32" s="7" t="s">
        <v>106</v>
      </c>
      <c r="EW32" s="7" t="s">
        <v>106</v>
      </c>
      <c r="EX32" s="7" t="s">
        <v>106</v>
      </c>
      <c r="EY32" s="7" t="s">
        <v>106</v>
      </c>
      <c r="EZ32" s="7" t="s">
        <v>106</v>
      </c>
      <c r="FA32" s="7" t="s">
        <v>106</v>
      </c>
      <c r="FB32" s="7" t="s">
        <v>106</v>
      </c>
      <c r="FC32" s="7" t="s">
        <v>106</v>
      </c>
      <c r="FD32" s="7" t="s">
        <v>106</v>
      </c>
      <c r="FE32" s="7" t="s">
        <v>106</v>
      </c>
      <c r="FF32" s="7" t="s">
        <v>106</v>
      </c>
      <c r="FG32" s="7" t="s">
        <v>306</v>
      </c>
      <c r="FH32" s="7">
        <f t="shared" si="4"/>
        <v>0</v>
      </c>
      <c r="FI32" s="7">
        <f t="shared" si="5"/>
        <v>0</v>
      </c>
      <c r="FJ32" s="7">
        <f t="shared" si="6"/>
        <v>0</v>
      </c>
      <c r="FK32" s="7" t="s">
        <v>106</v>
      </c>
      <c r="FL32" s="7">
        <f t="shared" si="7"/>
        <v>33</v>
      </c>
      <c r="FM32" s="7">
        <f t="shared" si="8"/>
        <v>45</v>
      </c>
      <c r="FN32" s="7">
        <f t="shared" si="9"/>
        <v>78</v>
      </c>
      <c r="FO32" s="7" t="s">
        <v>340</v>
      </c>
      <c r="FP32" s="7">
        <f t="shared" si="10"/>
        <v>45</v>
      </c>
      <c r="FQ32" s="7">
        <f t="shared" si="11"/>
        <v>24</v>
      </c>
      <c r="FR32" s="7">
        <f t="shared" si="12"/>
        <v>69</v>
      </c>
      <c r="FT32" s="7" t="str">
        <f t="shared" si="13"/>
        <v/>
      </c>
      <c r="FU32" s="7" t="str">
        <f t="shared" si="14"/>
        <v/>
      </c>
      <c r="FV32" s="7" t="str">
        <f t="shared" si="15"/>
        <v/>
      </c>
      <c r="FX32" s="7" t="str">
        <f t="shared" si="16"/>
        <v/>
      </c>
      <c r="FY32" s="7" t="str">
        <f t="shared" si="17"/>
        <v/>
      </c>
      <c r="FZ32" s="7" t="str">
        <f t="shared" si="18"/>
        <v/>
      </c>
      <c r="GB32" s="7" t="str">
        <f t="shared" si="19"/>
        <v/>
      </c>
      <c r="GC32" s="7" t="str">
        <f t="shared" si="20"/>
        <v/>
      </c>
      <c r="GD32" s="7" t="str">
        <f t="shared" si="21"/>
        <v/>
      </c>
      <c r="GF32" s="7" t="str">
        <f t="shared" si="22"/>
        <v/>
      </c>
      <c r="GG32" s="7" t="str">
        <f t="shared" si="23"/>
        <v/>
      </c>
      <c r="GH32" s="7" t="str">
        <f t="shared" si="24"/>
        <v/>
      </c>
      <c r="GJ32" s="7" t="str">
        <f t="shared" si="25"/>
        <v/>
      </c>
      <c r="GK32" s="7" t="str">
        <f t="shared" si="26"/>
        <v/>
      </c>
      <c r="GL32" s="7" t="str">
        <f t="shared" si="27"/>
        <v/>
      </c>
      <c r="GM32" t="str">
        <f t="shared" si="0"/>
        <v xml:space="preserve">a (0) greasy (33) spoon_1 (45)  ()  ()  ()  ()  () </v>
      </c>
      <c r="GN32" t="str">
        <f t="shared" si="1"/>
        <v xml:space="preserve">a (0) greasy (45) spoon_1 (24)  ()  ()  ()  ()  () </v>
      </c>
      <c r="GO32" t="str">
        <f t="shared" si="2"/>
        <v xml:space="preserve">a (0) greasy (78) spoon_1 (69)  ()  ()  ()  ()  () </v>
      </c>
      <c r="GP32" t="str">
        <f t="shared" si="28"/>
        <v xml:space="preserve">a (0) greasy (33) spoon_1 (45)      </v>
      </c>
      <c r="GQ32" t="str">
        <f t="shared" si="29"/>
        <v xml:space="preserve">a (0) greasy (45) spoon_1 (24)      </v>
      </c>
      <c r="GR32" t="str">
        <f t="shared" si="30"/>
        <v xml:space="preserve">a (0) greasy (78) spoon_1 (69)      </v>
      </c>
      <c r="GS32" t="s">
        <v>340</v>
      </c>
      <c r="GT32" t="str">
        <f t="shared" ca="1" si="31"/>
        <v>greasy</v>
      </c>
      <c r="GU32" t="str">
        <f t="shared" ca="1" si="32"/>
        <v>greasy</v>
      </c>
      <c r="GV32" t="b">
        <f t="shared" ca="1" si="33"/>
        <v>1</v>
      </c>
      <c r="GX32" s="4" t="str">
        <f>IF(ISBLANK(GS32),"",INDEX(List!$F$2:$F$103,MATCH(GS32,List!$E$2:$E$103,0)))</f>
        <v>fs</v>
      </c>
      <c r="GY32" s="4" t="str">
        <f ca="1">IF(ISBLANK(GT32),"",INDEX(List!$F$2:$F$103,MATCH(GT32,List!$E$2:$E$103,0)))</f>
        <v>fil</v>
      </c>
      <c r="GZ32" s="4" t="str">
        <f ca="1">IF(ISBLANK(GU32),"",INDEX(List!$F$2:$F$103,MATCH(GU32,List!$E$2:$E$103,0)))</f>
        <v>fil</v>
      </c>
      <c r="HB32" s="4" t="str">
        <f>IF(ISBLANK(GS32),"",INDEX(List!$G$2:$G$103,MATCH(GS32,List!$E$2:$E$103,0)))</f>
        <v>s</v>
      </c>
      <c r="HC32" s="4" t="str">
        <f ca="1">IF(ISBLANK(GT32),"",INDEX(List!$G$2:$G$103,MATCH(GT32,List!$E$2:$E$103,0)))</f>
        <v>il</v>
      </c>
      <c r="HD32" s="4" t="str">
        <f ca="1">IF(ISBLANK(GU32),"",INDEX(List!$G$2:$G$103,MATCH(GU32,List!$E$2:$E$103,0)))</f>
        <v>il</v>
      </c>
      <c r="HF32" s="4" t="str">
        <f>IF(ISBLANK(GS32),"",INDEX(List!$H$2:$H$103,MATCH(GS32,List!$E$2:$E$103,0)))</f>
        <v>s</v>
      </c>
      <c r="HG32" s="4" t="str">
        <f ca="1">IF(ISBLANK(GT32),"",INDEX(List!$H$2:$H$103,MATCH(GT32,List!$E$2:$E$103,0)))</f>
        <v>fil</v>
      </c>
      <c r="HH32" s="4" t="str">
        <f ca="1">IF(ISBLANK(GU32),"",INDEX(List!$H$2:$H$103,MATCH(GU32,List!$E$2:$E$103,0)))</f>
        <v>fil</v>
      </c>
      <c r="HJ32" s="4" t="str">
        <f>IF(ISBLANK(GS32),"",INDEX(List!$I$2:$I$103,MATCH(GS32,List!$E$2:$E$103,0)))</f>
        <v>s</v>
      </c>
      <c r="HK32" s="4" t="str">
        <f ca="1">IF(ISBLANK(GT32),"",INDEX(List!$I$2:$I$103,MATCH(GT32,List!$E$2:$E$103,0)))</f>
        <v>fil</v>
      </c>
      <c r="HL32" s="4" t="str">
        <f ca="1">IF(ISBLANK(GU32),"",INDEX(List!$I$2:$I$103,MATCH(GU32,List!$E$2:$E$103,0)))</f>
        <v>fil</v>
      </c>
    </row>
    <row r="33" spans="1:220">
      <c r="A33" s="5">
        <v>22</v>
      </c>
      <c r="B33" s="5">
        <v>32</v>
      </c>
      <c r="C33" s="5">
        <v>31</v>
      </c>
      <c r="D33" s="5">
        <v>17</v>
      </c>
      <c r="E33" s="5">
        <v>25</v>
      </c>
      <c r="F33" s="5">
        <v>19</v>
      </c>
      <c r="G33" s="6" t="s">
        <v>107</v>
      </c>
      <c r="H33" t="s">
        <v>341</v>
      </c>
      <c r="I33" t="s">
        <v>341</v>
      </c>
      <c r="J33" s="7" t="s">
        <v>341</v>
      </c>
      <c r="K33" s="7" t="s">
        <v>341</v>
      </c>
      <c r="L33" s="7" t="s">
        <v>341</v>
      </c>
      <c r="M33" s="7" t="s">
        <v>341</v>
      </c>
      <c r="N33" s="7" t="s">
        <v>341</v>
      </c>
      <c r="O33" s="7" t="s">
        <v>341</v>
      </c>
      <c r="P33" s="7" t="s">
        <v>341</v>
      </c>
      <c r="Q33" s="7" t="s">
        <v>341</v>
      </c>
      <c r="R33" s="7" t="s">
        <v>341</v>
      </c>
      <c r="S33" s="7" t="s">
        <v>341</v>
      </c>
      <c r="T33" s="7" t="s">
        <v>341</v>
      </c>
      <c r="U33" s="7" t="s">
        <v>341</v>
      </c>
      <c r="V33" s="7" t="s">
        <v>341</v>
      </c>
      <c r="W33" s="7" t="s">
        <v>341</v>
      </c>
      <c r="X33" s="7" t="s">
        <v>341</v>
      </c>
      <c r="Y33" s="7" t="s">
        <v>341</v>
      </c>
      <c r="Z33" s="7" t="s">
        <v>341</v>
      </c>
      <c r="AA33" s="7" t="s">
        <v>341</v>
      </c>
      <c r="AB33" s="7" t="s">
        <v>341</v>
      </c>
      <c r="AC33" s="7" t="s">
        <v>341</v>
      </c>
      <c r="AD33" s="7" t="s">
        <v>131</v>
      </c>
      <c r="AE33" s="7" t="s">
        <v>109</v>
      </c>
      <c r="AF33" s="7" t="s">
        <v>109</v>
      </c>
      <c r="AG33" s="7" t="s">
        <v>341</v>
      </c>
      <c r="AH33" s="7" t="s">
        <v>341</v>
      </c>
      <c r="AI33" s="7" t="s">
        <v>341</v>
      </c>
      <c r="AJ33" s="7" t="s">
        <v>341</v>
      </c>
      <c r="AK33" s="7" t="s">
        <v>341</v>
      </c>
      <c r="AL33" s="7" t="s">
        <v>341</v>
      </c>
      <c r="AM33" s="7" t="s">
        <v>341</v>
      </c>
      <c r="AN33" s="7" t="s">
        <v>341</v>
      </c>
      <c r="AO33" s="7" t="s">
        <v>341</v>
      </c>
      <c r="AP33" s="7" t="s">
        <v>341</v>
      </c>
      <c r="AQ33" s="7" t="s">
        <v>341</v>
      </c>
      <c r="AR33" s="7" t="s">
        <v>341</v>
      </c>
      <c r="AS33" s="7" t="s">
        <v>341</v>
      </c>
      <c r="AT33" s="7" t="s">
        <v>341</v>
      </c>
      <c r="AU33" s="7" t="s">
        <v>341</v>
      </c>
      <c r="AV33" s="7" t="s">
        <v>341</v>
      </c>
      <c r="AW33" s="7" t="s">
        <v>341</v>
      </c>
      <c r="AX33" s="7" t="s">
        <v>109</v>
      </c>
      <c r="AY33" s="7" t="s">
        <v>341</v>
      </c>
      <c r="AZ33" s="7" t="s">
        <v>341</v>
      </c>
      <c r="BA33" s="7" t="s">
        <v>341</v>
      </c>
      <c r="BB33" s="7" t="s">
        <v>109</v>
      </c>
      <c r="BC33" s="7" t="s">
        <v>341</v>
      </c>
      <c r="BD33" s="7" t="s">
        <v>341</v>
      </c>
      <c r="BE33" s="7" t="s">
        <v>108</v>
      </c>
      <c r="BF33" s="7" t="s">
        <v>341</v>
      </c>
      <c r="BG33" s="7" t="s">
        <v>341</v>
      </c>
      <c r="BH33" s="7" t="s">
        <v>341</v>
      </c>
      <c r="BI33" s="7" t="s">
        <v>341</v>
      </c>
      <c r="BJ33" s="7" t="s">
        <v>341</v>
      </c>
      <c r="BK33" s="7" t="s">
        <v>341</v>
      </c>
      <c r="BL33" s="7" t="s">
        <v>341</v>
      </c>
      <c r="BM33" s="7" t="s">
        <v>341</v>
      </c>
      <c r="BN33" s="7" t="s">
        <v>341</v>
      </c>
      <c r="BO33" s="7" t="s">
        <v>341</v>
      </c>
      <c r="BP33" s="7" t="s">
        <v>341</v>
      </c>
      <c r="BQ33" s="7" t="s">
        <v>341</v>
      </c>
      <c r="BR33" s="7" t="s">
        <v>341</v>
      </c>
      <c r="BS33" s="7" t="s">
        <v>341</v>
      </c>
      <c r="BT33" s="7" t="s">
        <v>341</v>
      </c>
      <c r="BU33" s="7" t="s">
        <v>341</v>
      </c>
      <c r="BV33" s="7" t="s">
        <v>341</v>
      </c>
      <c r="BW33" s="7" t="s">
        <v>341</v>
      </c>
      <c r="BX33" s="7" t="s">
        <v>109</v>
      </c>
      <c r="BY33" s="7" t="s">
        <v>341</v>
      </c>
      <c r="BZ33" s="7" t="s">
        <v>341</v>
      </c>
      <c r="CA33" s="7" t="s">
        <v>341</v>
      </c>
      <c r="CB33" s="7" t="s">
        <v>341</v>
      </c>
      <c r="CC33" s="7" t="s">
        <v>341</v>
      </c>
      <c r="CD33" s="7" t="s">
        <v>341</v>
      </c>
      <c r="CE33" s="7" t="s">
        <v>108</v>
      </c>
      <c r="CF33" s="7" t="s">
        <v>109</v>
      </c>
      <c r="CG33" s="7" t="s">
        <v>341</v>
      </c>
      <c r="CH33" s="4" t="s">
        <v>341</v>
      </c>
      <c r="CI33" s="4" t="s">
        <v>341</v>
      </c>
      <c r="CJ33" s="7" t="s">
        <v>341</v>
      </c>
      <c r="CK33" s="7" t="s">
        <v>341</v>
      </c>
      <c r="CL33" s="7" t="s">
        <v>341</v>
      </c>
      <c r="CM33" s="7" t="s">
        <v>341</v>
      </c>
      <c r="CN33" s="7" t="s">
        <v>341</v>
      </c>
      <c r="CO33" s="7" t="s">
        <v>341</v>
      </c>
      <c r="CP33" s="4"/>
      <c r="CQ33" s="7" t="s">
        <v>108</v>
      </c>
      <c r="CR33" s="7" t="s">
        <v>341</v>
      </c>
      <c r="CS33" s="7" t="s">
        <v>341</v>
      </c>
      <c r="CT33" s="7" t="s">
        <v>341</v>
      </c>
      <c r="CU33" s="7" t="s">
        <v>341</v>
      </c>
      <c r="CV33" s="7" t="s">
        <v>341</v>
      </c>
      <c r="CW33" s="7" t="s">
        <v>341</v>
      </c>
      <c r="CX33" s="7" t="s">
        <v>341</v>
      </c>
      <c r="CY33" s="7" t="s">
        <v>341</v>
      </c>
      <c r="CZ33" s="4"/>
      <c r="DA33" s="7" t="s">
        <v>341</v>
      </c>
      <c r="DB33" s="7" t="s">
        <v>341</v>
      </c>
      <c r="DC33" s="7" t="s">
        <v>109</v>
      </c>
      <c r="DD33" s="7" t="s">
        <v>109</v>
      </c>
      <c r="DE33" s="7" t="s">
        <v>341</v>
      </c>
      <c r="DF33" s="7" t="s">
        <v>341</v>
      </c>
      <c r="DG33" s="7" t="s">
        <v>109</v>
      </c>
      <c r="DH33" s="7" t="s">
        <v>341</v>
      </c>
      <c r="DI33" s="7" t="s">
        <v>341</v>
      </c>
      <c r="DJ33" s="4"/>
      <c r="DK33" s="7" t="s">
        <v>341</v>
      </c>
      <c r="DL33" s="7" t="s">
        <v>341</v>
      </c>
      <c r="DM33" s="7" t="s">
        <v>341</v>
      </c>
      <c r="DN33" s="7" t="s">
        <v>341</v>
      </c>
      <c r="DO33" s="7" t="s">
        <v>109</v>
      </c>
      <c r="DP33" s="7" t="s">
        <v>341</v>
      </c>
      <c r="DQ33" s="7" t="s">
        <v>341</v>
      </c>
      <c r="DR33" s="7" t="s">
        <v>341</v>
      </c>
      <c r="DS33" s="7" t="s">
        <v>341</v>
      </c>
      <c r="DT33" s="7" t="s">
        <v>109</v>
      </c>
      <c r="DU33" s="7" t="s">
        <v>341</v>
      </c>
      <c r="DV33" s="7" t="s">
        <v>341</v>
      </c>
      <c r="DW33" s="7" t="s">
        <v>341</v>
      </c>
      <c r="DX33" s="4"/>
      <c r="DY33" s="7" t="s">
        <v>109</v>
      </c>
      <c r="DZ33" s="7" t="s">
        <v>341</v>
      </c>
      <c r="EA33" s="7" t="s">
        <v>341</v>
      </c>
      <c r="EB33" s="4"/>
      <c r="EC33" s="7" t="s">
        <v>341</v>
      </c>
      <c r="ED33" s="7" t="s">
        <v>341</v>
      </c>
      <c r="EE33" s="7" t="s">
        <v>341</v>
      </c>
      <c r="EF33" s="4"/>
      <c r="EG33" s="7" t="s">
        <v>341</v>
      </c>
      <c r="EH33" s="7" t="s">
        <v>341</v>
      </c>
      <c r="EI33" s="7" t="s">
        <v>341</v>
      </c>
      <c r="EJ33" s="7" t="s">
        <v>341</v>
      </c>
      <c r="EK33" s="7" t="s">
        <v>341</v>
      </c>
      <c r="EL33" s="7" t="s">
        <v>108</v>
      </c>
      <c r="EM33" s="7" t="s">
        <v>341</v>
      </c>
      <c r="EN33" s="7" t="s">
        <v>108</v>
      </c>
      <c r="EO33" s="7" t="s">
        <v>341</v>
      </c>
      <c r="EP33" s="7" t="s">
        <v>109</v>
      </c>
      <c r="EQ33" s="7" t="s">
        <v>341</v>
      </c>
      <c r="ER33" s="7" t="s">
        <v>341</v>
      </c>
      <c r="ES33" s="7" t="s">
        <v>341</v>
      </c>
      <c r="ET33" s="7" t="s">
        <v>341</v>
      </c>
      <c r="EU33" s="7" t="s">
        <v>341</v>
      </c>
      <c r="EV33" s="7" t="s">
        <v>341</v>
      </c>
      <c r="EW33" s="7" t="s">
        <v>341</v>
      </c>
      <c r="EX33" s="7" t="s">
        <v>108</v>
      </c>
      <c r="EY33" s="7" t="s">
        <v>341</v>
      </c>
      <c r="EZ33" s="4"/>
      <c r="FA33" s="7" t="s">
        <v>108</v>
      </c>
      <c r="FB33" s="7" t="s">
        <v>341</v>
      </c>
      <c r="FC33" s="7" t="s">
        <v>341</v>
      </c>
      <c r="FD33" s="7"/>
      <c r="FE33" s="7" t="s">
        <v>341</v>
      </c>
      <c r="FF33" s="7" t="s">
        <v>109</v>
      </c>
      <c r="FG33" s="7" t="s">
        <v>109</v>
      </c>
      <c r="FH33" s="7">
        <f t="shared" si="4"/>
        <v>6</v>
      </c>
      <c r="FI33" s="7">
        <f t="shared" si="5"/>
        <v>8</v>
      </c>
      <c r="FJ33" s="7">
        <f t="shared" si="6"/>
        <v>14</v>
      </c>
      <c r="FK33" s="7" t="s">
        <v>325</v>
      </c>
      <c r="FL33" s="7">
        <f t="shared" si="7"/>
        <v>0</v>
      </c>
      <c r="FM33" s="7">
        <f t="shared" si="8"/>
        <v>0</v>
      </c>
      <c r="FN33" s="7">
        <f t="shared" si="9"/>
        <v>0</v>
      </c>
      <c r="FO33" s="7" t="s">
        <v>306</v>
      </c>
      <c r="FP33" s="7">
        <f t="shared" si="10"/>
        <v>0</v>
      </c>
      <c r="FQ33" s="7">
        <f t="shared" si="11"/>
        <v>0</v>
      </c>
      <c r="FR33" s="7">
        <f t="shared" si="12"/>
        <v>0</v>
      </c>
      <c r="FS33" s="7" t="s">
        <v>108</v>
      </c>
      <c r="FT33" s="7">
        <f t="shared" si="13"/>
        <v>2</v>
      </c>
      <c r="FU33" s="7">
        <f t="shared" si="14"/>
        <v>5</v>
      </c>
      <c r="FV33" s="7">
        <f t="shared" si="15"/>
        <v>7</v>
      </c>
      <c r="FW33" s="7" t="s">
        <v>341</v>
      </c>
      <c r="FX33" s="7">
        <f t="shared" si="16"/>
        <v>69</v>
      </c>
      <c r="FY33" s="7">
        <f t="shared" si="17"/>
        <v>56</v>
      </c>
      <c r="FZ33" s="7">
        <f t="shared" si="18"/>
        <v>125</v>
      </c>
      <c r="GA33" s="7" t="s">
        <v>308</v>
      </c>
      <c r="GB33" s="7">
        <f t="shared" si="19"/>
        <v>0</v>
      </c>
      <c r="GC33" s="7">
        <f t="shared" si="20"/>
        <v>0</v>
      </c>
      <c r="GD33" s="7">
        <f t="shared" si="21"/>
        <v>0</v>
      </c>
      <c r="GE33" s="7" t="s">
        <v>307</v>
      </c>
      <c r="GF33" s="7">
        <f t="shared" si="22"/>
        <v>0</v>
      </c>
      <c r="GG33" s="7">
        <f t="shared" si="23"/>
        <v>0</v>
      </c>
      <c r="GH33" s="7">
        <f t="shared" si="24"/>
        <v>0</v>
      </c>
      <c r="GI33" s="7" t="s">
        <v>131</v>
      </c>
      <c r="GJ33" s="7">
        <f t="shared" si="25"/>
        <v>1</v>
      </c>
      <c r="GK33" s="7">
        <f t="shared" si="26"/>
        <v>0</v>
      </c>
      <c r="GL33" s="7">
        <f t="shared" si="27"/>
        <v>1</v>
      </c>
      <c r="GM33" t="str">
        <f t="shared" si="0"/>
        <v xml:space="preserve">born (6) with (0) a (0) silver (2) spoon_2 (69) in (0) your (0) mouth (1) </v>
      </c>
      <c r="GN33" t="str">
        <f t="shared" si="1"/>
        <v xml:space="preserve">born (8) with (0) a (0) silver (5) spoon_2 (56) in (0) your (0) mouth (0) </v>
      </c>
      <c r="GO33" t="str">
        <f t="shared" si="2"/>
        <v xml:space="preserve">born (14) with (0) a (0) silver (7) spoon_2 (125) in (0) your (0) mouth (1) </v>
      </c>
      <c r="GP33" t="str">
        <f t="shared" si="28"/>
        <v xml:space="preserve">born (6) with (0) a (0) silver (2) spoon_2 (69) in (0) your (0) mouth (1) </v>
      </c>
      <c r="GQ33" t="str">
        <f t="shared" si="29"/>
        <v xml:space="preserve">born (8) with (0) a (0) silver (5) spoon_2 (56) in (0) your (0) mouth (0) </v>
      </c>
      <c r="GR33" t="str">
        <f t="shared" si="30"/>
        <v xml:space="preserve">born (14) with (0) a (0) silver (7) spoon_2 (125) in (0) your (0) mouth (1) </v>
      </c>
      <c r="GS33" t="str">
        <f t="shared" ca="1" si="3"/>
        <v>spoon_2</v>
      </c>
      <c r="GT33" t="str">
        <f t="shared" ca="1" si="31"/>
        <v>spoon_2</v>
      </c>
      <c r="GU33" t="str">
        <f t="shared" ca="1" si="32"/>
        <v>spoon_2</v>
      </c>
      <c r="GV33" t="b">
        <f t="shared" ca="1" si="33"/>
        <v>0</v>
      </c>
      <c r="GX33" s="4" t="str">
        <f ca="1">IF(ISBLANK(GS33),"",INDEX(List!$F$2:$F$103,MATCH(GS33,List!$E$2:$E$103,0)))</f>
        <v>fs</v>
      </c>
      <c r="GY33" s="4" t="str">
        <f ca="1">IF(ISBLANK(GT33),"",INDEX(List!$F$2:$F$103,MATCH(GT33,List!$E$2:$E$103,0)))</f>
        <v>fs</v>
      </c>
      <c r="GZ33" s="4" t="str">
        <f ca="1">IF(ISBLANK(GU33),"",INDEX(List!$F$2:$F$103,MATCH(GU33,List!$E$2:$E$103,0)))</f>
        <v>fs</v>
      </c>
      <c r="HB33" s="4" t="str">
        <f ca="1">IF(ISBLANK(GS33),"",INDEX(List!$G$2:$G$103,MATCH(GS33,List!$E$2:$E$103,0)))</f>
        <v>fs</v>
      </c>
      <c r="HC33" s="4" t="str">
        <f ca="1">IF(ISBLANK(GT33),"",INDEX(List!$G$2:$G$103,MATCH(GT33,List!$E$2:$E$103,0)))</f>
        <v>fs</v>
      </c>
      <c r="HD33" s="4" t="str">
        <f ca="1">IF(ISBLANK(GU33),"",INDEX(List!$G$2:$G$103,MATCH(GU33,List!$E$2:$E$103,0)))</f>
        <v>fs</v>
      </c>
      <c r="HF33" s="4" t="str">
        <f ca="1">IF(ISBLANK(GS33),"",INDEX(List!$H$2:$H$103,MATCH(GS33,List!$E$2:$E$103,0)))</f>
        <v>fs</v>
      </c>
      <c r="HG33" s="4" t="str">
        <f ca="1">IF(ISBLANK(GT33),"",INDEX(List!$H$2:$H$103,MATCH(GT33,List!$E$2:$E$103,0)))</f>
        <v>fs</v>
      </c>
      <c r="HH33" s="4" t="str">
        <f ca="1">IF(ISBLANK(GU33),"",INDEX(List!$H$2:$H$103,MATCH(GU33,List!$E$2:$E$103,0)))</f>
        <v>fs</v>
      </c>
      <c r="HJ33" s="4" t="str">
        <f ca="1">IF(ISBLANK(GS33),"",INDEX(List!$I$2:$I$103,MATCH(GS33,List!$E$2:$E$103,0)))</f>
        <v>fs</v>
      </c>
      <c r="HK33" s="4" t="str">
        <f ca="1">IF(ISBLANK(GT33),"",INDEX(List!$I$2:$I$103,MATCH(GT33,List!$E$2:$E$103,0)))</f>
        <v>fs</v>
      </c>
      <c r="HL33" s="4" t="str">
        <f ca="1">IF(ISBLANK(GU33),"",INDEX(List!$I$2:$I$103,MATCH(GU33,List!$E$2:$E$103,0)))</f>
        <v>fs</v>
      </c>
    </row>
    <row r="34" spans="1:220">
      <c r="A34" s="5">
        <v>6</v>
      </c>
      <c r="B34" s="5">
        <v>25</v>
      </c>
      <c r="C34" s="5">
        <v>32</v>
      </c>
      <c r="D34" s="5">
        <v>2</v>
      </c>
      <c r="E34" s="5">
        <v>23</v>
      </c>
      <c r="F34" s="5">
        <v>20</v>
      </c>
      <c r="G34" s="6" t="s">
        <v>110</v>
      </c>
      <c r="H34" t="s">
        <v>338</v>
      </c>
      <c r="I34" t="s">
        <v>338</v>
      </c>
      <c r="J34" s="7" t="s">
        <v>111</v>
      </c>
      <c r="K34" s="7" t="s">
        <v>114</v>
      </c>
      <c r="L34" s="7" t="s">
        <v>112</v>
      </c>
      <c r="M34" s="7" t="s">
        <v>114</v>
      </c>
      <c r="N34" s="7" t="s">
        <v>112</v>
      </c>
      <c r="O34" s="7" t="s">
        <v>111</v>
      </c>
      <c r="P34" s="7" t="s">
        <v>338</v>
      </c>
      <c r="Q34" s="7" t="s">
        <v>114</v>
      </c>
      <c r="R34" s="7" t="s">
        <v>112</v>
      </c>
      <c r="S34" s="7" t="s">
        <v>114</v>
      </c>
      <c r="T34" s="7" t="s">
        <v>338</v>
      </c>
      <c r="U34" s="7" t="s">
        <v>338</v>
      </c>
      <c r="V34" s="7" t="s">
        <v>114</v>
      </c>
      <c r="W34" s="7" t="s">
        <v>111</v>
      </c>
      <c r="X34" s="7" t="s">
        <v>112</v>
      </c>
      <c r="Y34" s="7" t="s">
        <v>338</v>
      </c>
      <c r="Z34" s="7" t="s">
        <v>111</v>
      </c>
      <c r="AA34" s="7" t="s">
        <v>338</v>
      </c>
      <c r="AB34" s="7" t="s">
        <v>111</v>
      </c>
      <c r="AC34" s="7" t="s">
        <v>111</v>
      </c>
      <c r="AD34" s="7" t="s">
        <v>338</v>
      </c>
      <c r="AE34" s="7" t="s">
        <v>112</v>
      </c>
      <c r="AF34" s="7" t="s">
        <v>338</v>
      </c>
      <c r="AG34" s="7" t="s">
        <v>114</v>
      </c>
      <c r="AH34" s="7" t="s">
        <v>112</v>
      </c>
      <c r="AI34" s="7" t="s">
        <v>338</v>
      </c>
      <c r="AJ34" s="7" t="s">
        <v>338</v>
      </c>
      <c r="AK34" s="7" t="s">
        <v>111</v>
      </c>
      <c r="AL34" s="7" t="s">
        <v>114</v>
      </c>
      <c r="AM34" s="7" t="s">
        <v>111</v>
      </c>
      <c r="AN34" s="7" t="s">
        <v>338</v>
      </c>
      <c r="AO34" s="7" t="s">
        <v>114</v>
      </c>
      <c r="AP34" s="7" t="s">
        <v>338</v>
      </c>
      <c r="AQ34" s="7" t="s">
        <v>338</v>
      </c>
      <c r="AR34" s="7" t="s">
        <v>112</v>
      </c>
      <c r="AS34" s="7" t="s">
        <v>112</v>
      </c>
      <c r="AT34" s="7" t="s">
        <v>338</v>
      </c>
      <c r="AU34" s="7" t="s">
        <v>338</v>
      </c>
      <c r="AV34" s="7" t="s">
        <v>114</v>
      </c>
      <c r="AW34" s="7" t="s">
        <v>338</v>
      </c>
      <c r="AX34" s="7" t="s">
        <v>112</v>
      </c>
      <c r="AY34" s="7" t="s">
        <v>111</v>
      </c>
      <c r="AZ34" s="7" t="s">
        <v>338</v>
      </c>
      <c r="BA34" s="7" t="s">
        <v>111</v>
      </c>
      <c r="BB34" s="7" t="s">
        <v>111</v>
      </c>
      <c r="BC34" s="7" t="s">
        <v>338</v>
      </c>
      <c r="BD34" s="7" t="s">
        <v>111</v>
      </c>
      <c r="BE34" s="7" t="s">
        <v>111</v>
      </c>
      <c r="BF34" s="7" t="s">
        <v>338</v>
      </c>
      <c r="BG34" s="7" t="s">
        <v>338</v>
      </c>
      <c r="BH34" s="7" t="s">
        <v>111</v>
      </c>
      <c r="BI34" s="7" t="s">
        <v>112</v>
      </c>
      <c r="BJ34" s="7" t="s">
        <v>114</v>
      </c>
      <c r="BK34" s="7" t="s">
        <v>114</v>
      </c>
      <c r="BL34" s="7" t="s">
        <v>338</v>
      </c>
      <c r="BM34" s="7" t="s">
        <v>338</v>
      </c>
      <c r="BN34" s="7" t="s">
        <v>114</v>
      </c>
      <c r="BO34" s="7" t="s">
        <v>338</v>
      </c>
      <c r="BP34" s="7" t="s">
        <v>111</v>
      </c>
      <c r="BQ34" s="7" t="s">
        <v>338</v>
      </c>
      <c r="BR34" s="7" t="s">
        <v>338</v>
      </c>
      <c r="BS34" s="7" t="s">
        <v>338</v>
      </c>
      <c r="BT34" s="7" t="s">
        <v>338</v>
      </c>
      <c r="BU34" s="7" t="s">
        <v>113</v>
      </c>
      <c r="BV34" s="7" t="s">
        <v>114</v>
      </c>
      <c r="BW34" s="7" t="s">
        <v>111</v>
      </c>
      <c r="BX34" s="7" t="s">
        <v>338</v>
      </c>
      <c r="BY34" s="7" t="s">
        <v>111</v>
      </c>
      <c r="BZ34" s="7" t="s">
        <v>111</v>
      </c>
      <c r="CA34" s="7" t="s">
        <v>114</v>
      </c>
      <c r="CB34" s="7" t="s">
        <v>338</v>
      </c>
      <c r="CC34" s="7" t="s">
        <v>338</v>
      </c>
      <c r="CD34" s="7" t="s">
        <v>114</v>
      </c>
      <c r="CE34" s="7" t="s">
        <v>114</v>
      </c>
      <c r="CF34" s="7" t="s">
        <v>338</v>
      </c>
      <c r="CG34" s="7" t="s">
        <v>114</v>
      </c>
      <c r="CH34" s="4" t="s">
        <v>111</v>
      </c>
      <c r="CI34" s="4" t="s">
        <v>112</v>
      </c>
      <c r="CJ34" s="7" t="s">
        <v>111</v>
      </c>
      <c r="CK34" s="7" t="s">
        <v>113</v>
      </c>
      <c r="CL34" s="7" t="s">
        <v>338</v>
      </c>
      <c r="CM34" s="7" t="s">
        <v>114</v>
      </c>
      <c r="CN34" s="7" t="s">
        <v>112</v>
      </c>
      <c r="CO34" s="7" t="s">
        <v>114</v>
      </c>
      <c r="CP34" s="7" t="s">
        <v>338</v>
      </c>
      <c r="CQ34" s="7" t="s">
        <v>114</v>
      </c>
      <c r="CR34" s="7" t="s">
        <v>338</v>
      </c>
      <c r="CS34" s="7" t="s">
        <v>114</v>
      </c>
      <c r="CT34" s="7" t="s">
        <v>112</v>
      </c>
      <c r="CU34" s="7" t="s">
        <v>112</v>
      </c>
      <c r="CV34" s="10" t="s">
        <v>338</v>
      </c>
      <c r="CW34" s="7" t="s">
        <v>111</v>
      </c>
      <c r="CX34" s="7" t="s">
        <v>111</v>
      </c>
      <c r="CY34" s="7" t="s">
        <v>111</v>
      </c>
      <c r="CZ34" s="7" t="s">
        <v>338</v>
      </c>
      <c r="DA34" s="7" t="s">
        <v>112</v>
      </c>
      <c r="DB34" s="7" t="s">
        <v>112</v>
      </c>
      <c r="DC34" s="7" t="s">
        <v>111</v>
      </c>
      <c r="DD34" s="7" t="s">
        <v>113</v>
      </c>
      <c r="DE34" s="7" t="s">
        <v>338</v>
      </c>
      <c r="DF34" s="7" t="s">
        <v>112</v>
      </c>
      <c r="DG34" s="7" t="s">
        <v>113</v>
      </c>
      <c r="DH34" s="7" t="s">
        <v>112</v>
      </c>
      <c r="DI34" s="7" t="s">
        <v>112</v>
      </c>
      <c r="DJ34" s="4"/>
      <c r="DK34" s="7" t="s">
        <v>111</v>
      </c>
      <c r="DL34" s="7" t="s">
        <v>111</v>
      </c>
      <c r="DM34" s="7" t="s">
        <v>338</v>
      </c>
      <c r="DN34" s="7" t="s">
        <v>111</v>
      </c>
      <c r="DO34" s="7" t="s">
        <v>111</v>
      </c>
      <c r="DP34" s="7" t="s">
        <v>111</v>
      </c>
      <c r="DQ34" s="7" t="s">
        <v>112</v>
      </c>
      <c r="DR34" s="7" t="s">
        <v>114</v>
      </c>
      <c r="DS34" s="7" t="s">
        <v>338</v>
      </c>
      <c r="DT34" s="7" t="s">
        <v>112</v>
      </c>
      <c r="DU34" s="7" t="s">
        <v>338</v>
      </c>
      <c r="DV34" s="7" t="s">
        <v>114</v>
      </c>
      <c r="DW34" s="4"/>
      <c r="DX34" s="4"/>
      <c r="DY34" s="7" t="s">
        <v>113</v>
      </c>
      <c r="DZ34" s="7" t="s">
        <v>111</v>
      </c>
      <c r="EA34" s="7" t="s">
        <v>338</v>
      </c>
      <c r="EB34" s="7" t="s">
        <v>112</v>
      </c>
      <c r="EC34" s="7" t="s">
        <v>111</v>
      </c>
      <c r="ED34" s="7" t="s">
        <v>338</v>
      </c>
      <c r="EE34" s="7" t="s">
        <v>112</v>
      </c>
      <c r="EF34" s="4"/>
      <c r="EG34" s="7" t="s">
        <v>111</v>
      </c>
      <c r="EH34" s="7" t="s">
        <v>338</v>
      </c>
      <c r="EI34" s="7" t="s">
        <v>114</v>
      </c>
      <c r="EJ34" s="7" t="s">
        <v>112</v>
      </c>
      <c r="EK34" s="7" t="s">
        <v>114</v>
      </c>
      <c r="EL34" s="7" t="s">
        <v>338</v>
      </c>
      <c r="EM34" s="7" t="s">
        <v>114</v>
      </c>
      <c r="EN34" s="7" t="s">
        <v>112</v>
      </c>
      <c r="EO34" s="7" t="s">
        <v>112</v>
      </c>
      <c r="EP34" s="7" t="s">
        <v>112</v>
      </c>
      <c r="EQ34" s="7" t="s">
        <v>112</v>
      </c>
      <c r="ER34" s="7" t="s">
        <v>112</v>
      </c>
      <c r="ES34" s="7" t="s">
        <v>111</v>
      </c>
      <c r="ET34" s="7" t="s">
        <v>338</v>
      </c>
      <c r="EU34" s="7" t="s">
        <v>111</v>
      </c>
      <c r="EV34" s="7" t="s">
        <v>338</v>
      </c>
      <c r="EW34" s="7" t="s">
        <v>111</v>
      </c>
      <c r="EX34" s="7" t="s">
        <v>338</v>
      </c>
      <c r="EY34" s="7" t="s">
        <v>112</v>
      </c>
      <c r="EZ34" s="7" t="s">
        <v>112</v>
      </c>
      <c r="FA34" s="7" t="s">
        <v>111</v>
      </c>
      <c r="FB34" s="7" t="s">
        <v>112</v>
      </c>
      <c r="FC34" s="7" t="s">
        <v>111</v>
      </c>
      <c r="FD34" s="7" t="s">
        <v>114</v>
      </c>
      <c r="FE34" s="7" t="s">
        <v>338</v>
      </c>
      <c r="FF34" s="7" t="s">
        <v>338</v>
      </c>
      <c r="FG34" s="7" t="s">
        <v>338</v>
      </c>
      <c r="FH34" s="7">
        <f t="shared" si="4"/>
        <v>32</v>
      </c>
      <c r="FI34" s="7">
        <f t="shared" si="5"/>
        <v>18</v>
      </c>
      <c r="FJ34" s="7">
        <f t="shared" si="6"/>
        <v>50</v>
      </c>
      <c r="FK34" s="7" t="s">
        <v>112</v>
      </c>
      <c r="FL34" s="7">
        <f t="shared" si="7"/>
        <v>10</v>
      </c>
      <c r="FM34" s="7">
        <f t="shared" si="8"/>
        <v>22</v>
      </c>
      <c r="FN34" s="7">
        <f t="shared" si="9"/>
        <v>32</v>
      </c>
      <c r="FO34" s="7" t="s">
        <v>308</v>
      </c>
      <c r="FP34" s="7">
        <f t="shared" si="10"/>
        <v>0</v>
      </c>
      <c r="FQ34" s="7">
        <f t="shared" si="11"/>
        <v>0</v>
      </c>
      <c r="FR34" s="7">
        <f t="shared" si="12"/>
        <v>0</v>
      </c>
      <c r="FS34" s="7" t="s">
        <v>326</v>
      </c>
      <c r="FT34" s="7">
        <f t="shared" si="13"/>
        <v>0</v>
      </c>
      <c r="FU34" s="7">
        <f t="shared" si="14"/>
        <v>0</v>
      </c>
      <c r="FV34" s="7">
        <f t="shared" si="15"/>
        <v>0</v>
      </c>
      <c r="FW34" s="7" t="s">
        <v>114</v>
      </c>
      <c r="FX34" s="7">
        <f t="shared" si="16"/>
        <v>17</v>
      </c>
      <c r="FY34" s="7">
        <f t="shared" si="17"/>
        <v>10</v>
      </c>
      <c r="FZ34" s="7">
        <f t="shared" si="18"/>
        <v>27</v>
      </c>
      <c r="GA34" s="7" t="s">
        <v>113</v>
      </c>
      <c r="GB34" s="7">
        <f t="shared" si="19"/>
        <v>1</v>
      </c>
      <c r="GC34" s="7">
        <f t="shared" si="20"/>
        <v>4</v>
      </c>
      <c r="GD34" s="7">
        <f t="shared" si="21"/>
        <v>5</v>
      </c>
      <c r="GE34" s="7" t="s">
        <v>316</v>
      </c>
      <c r="GF34" s="7">
        <f t="shared" si="22"/>
        <v>0</v>
      </c>
      <c r="GG34" s="7">
        <f t="shared" si="23"/>
        <v>0</v>
      </c>
      <c r="GH34" s="7">
        <f t="shared" si="24"/>
        <v>0</v>
      </c>
      <c r="GI34" s="7" t="s">
        <v>111</v>
      </c>
      <c r="GJ34" s="7">
        <f t="shared" si="25"/>
        <v>18</v>
      </c>
      <c r="GK34" s="7">
        <f t="shared" si="26"/>
        <v>19</v>
      </c>
      <c r="GL34" s="7">
        <f t="shared" si="27"/>
        <v>37</v>
      </c>
      <c r="GM34" t="str">
        <f t="shared" ref="GM34:GO39" si="34">$FG34&amp;" ("&amp;FH34&amp;") "&amp;$FK34&amp;" ("&amp;FL34&amp;") "&amp;$FO34&amp;" ("&amp;FP34&amp;") "&amp;$FS34&amp;" ("&amp;FT34&amp;") "&amp;$FW34&amp;" ("&amp;FX34&amp;") "&amp;$GA34&amp;" ("&amp;GB34&amp;") "&amp;$GE34&amp;" ("&amp;GF34&amp;") "&amp;$GI34&amp;" ("&amp;GJ34&amp;") "</f>
        <v xml:space="preserve">fools_1 (32) rush (10) in (0) where (0) angels (17) fear (1) to (0) tread (18) </v>
      </c>
      <c r="GN34" t="str">
        <f t="shared" si="34"/>
        <v xml:space="preserve">fools_1 (18) rush (22) in (0) where (0) angels (10) fear (4) to (0) tread (19) </v>
      </c>
      <c r="GO34" t="str">
        <f t="shared" si="34"/>
        <v xml:space="preserve">fools_1 (50) rush (32) in (0) where (0) angels (27) fear (5) to (0) tread (37) </v>
      </c>
      <c r="GP34" t="str">
        <f t="shared" si="28"/>
        <v xml:space="preserve">fools_1 (32) rush (10) in (0) where (0) angels (17) fear (1) to (0) tread (18) </v>
      </c>
      <c r="GQ34" t="str">
        <f t="shared" si="29"/>
        <v xml:space="preserve">fools_1 (18) rush (22) in (0) where (0) angels (10) fear (4) to (0) tread (19) </v>
      </c>
      <c r="GR34" t="str">
        <f t="shared" si="30"/>
        <v xml:space="preserve">fools_1 (50) rush (32) in (0) where (0) angels (27) fear (5) to (0) tread (37) </v>
      </c>
      <c r="GS34" t="str">
        <f t="shared" ca="1" si="3"/>
        <v>fools_1</v>
      </c>
      <c r="GT34" t="str">
        <f t="shared" ca="1" si="31"/>
        <v>rush</v>
      </c>
      <c r="GU34" t="str">
        <f t="shared" ca="1" si="32"/>
        <v>fools_1</v>
      </c>
      <c r="GV34" t="b">
        <f t="shared" ca="1" si="33"/>
        <v>1</v>
      </c>
      <c r="GX34" s="4" t="str">
        <f ca="1">IF(ISBLANK(GS34),"",INDEX(List!$F$2:$F$103,MATCH(GS34,List!$E$2:$E$103,0)))</f>
        <v>is</v>
      </c>
      <c r="GY34" s="4">
        <f ca="1">IF(ISBLANK(GT34),"",INDEX(List!$F$2:$F$103,MATCH(GT34,List!$E$2:$E$103,0)))</f>
        <v>0</v>
      </c>
      <c r="GZ34" s="4" t="str">
        <f ca="1">IF(ISBLANK(GU34),"",INDEX(List!$F$2:$F$103,MATCH(GU34,List!$E$2:$E$103,0)))</f>
        <v>is</v>
      </c>
      <c r="HB34" s="4" t="str">
        <f ca="1">IF(ISBLANK(GS34),"",INDEX(List!$G$2:$G$103,MATCH(GS34,List!$E$2:$E$103,0)))</f>
        <v>i</v>
      </c>
      <c r="HC34" s="4">
        <f ca="1">IF(ISBLANK(GT34),"",INDEX(List!$G$2:$G$103,MATCH(GT34,List!$E$2:$E$103,0)))</f>
        <v>0</v>
      </c>
      <c r="HD34" s="4" t="str">
        <f ca="1">IF(ISBLANK(GU34),"",INDEX(List!$G$2:$G$103,MATCH(GU34,List!$E$2:$E$103,0)))</f>
        <v>i</v>
      </c>
      <c r="HF34" s="4" t="str">
        <f ca="1">IF(ISBLANK(GS34),"",INDEX(List!$H$2:$H$103,MATCH(GS34,List!$E$2:$E$103,0)))</f>
        <v>is</v>
      </c>
      <c r="HG34" s="4">
        <f ca="1">IF(ISBLANK(GT34),"",INDEX(List!$H$2:$H$103,MATCH(GT34,List!$E$2:$E$103,0)))</f>
        <v>0</v>
      </c>
      <c r="HH34" s="4" t="str">
        <f ca="1">IF(ISBLANK(GU34),"",INDEX(List!$H$2:$H$103,MATCH(GU34,List!$E$2:$E$103,0)))</f>
        <v>is</v>
      </c>
      <c r="HJ34" s="4" t="str">
        <f ca="1">IF(ISBLANK(GS34),"",INDEX(List!$I$2:$I$103,MATCH(GS34,List!$E$2:$E$103,0)))</f>
        <v>i</v>
      </c>
      <c r="HK34" s="4">
        <f ca="1">IF(ISBLANK(GT34),"",INDEX(List!$I$2:$I$103,MATCH(GT34,List!$E$2:$E$103,0)))</f>
        <v>0</v>
      </c>
      <c r="HL34" s="4" t="str">
        <f ca="1">IF(ISBLANK(GU34),"",INDEX(List!$I$2:$I$103,MATCH(GU34,List!$E$2:$E$103,0)))</f>
        <v>i</v>
      </c>
    </row>
    <row r="35" spans="1:220">
      <c r="A35" s="5">
        <v>12</v>
      </c>
      <c r="B35" s="5">
        <v>3</v>
      </c>
      <c r="C35" s="5">
        <v>33</v>
      </c>
      <c r="D35" s="5">
        <v>26</v>
      </c>
      <c r="E35" s="5">
        <v>13</v>
      </c>
      <c r="F35" s="5">
        <v>12</v>
      </c>
      <c r="G35" s="6" t="s">
        <v>115</v>
      </c>
      <c r="H35" t="s">
        <v>116</v>
      </c>
      <c r="I35" t="s">
        <v>116</v>
      </c>
      <c r="J35" s="7" t="s">
        <v>116</v>
      </c>
      <c r="K35" s="7" t="s">
        <v>116</v>
      </c>
      <c r="L35" s="7" t="s">
        <v>116</v>
      </c>
      <c r="M35" s="7" t="s">
        <v>116</v>
      </c>
      <c r="N35" s="7" t="s">
        <v>116</v>
      </c>
      <c r="O35" s="7" t="s">
        <v>116</v>
      </c>
      <c r="P35" s="7" t="s">
        <v>116</v>
      </c>
      <c r="Q35" s="7" t="s">
        <v>116</v>
      </c>
      <c r="R35" s="7" t="s">
        <v>117</v>
      </c>
      <c r="S35" s="7" t="s">
        <v>117</v>
      </c>
      <c r="T35" s="7" t="s">
        <v>116</v>
      </c>
      <c r="U35" s="7" t="s">
        <v>116</v>
      </c>
      <c r="V35" s="7" t="s">
        <v>116</v>
      </c>
      <c r="W35" s="7" t="s">
        <v>116</v>
      </c>
      <c r="X35" s="7" t="s">
        <v>116</v>
      </c>
      <c r="Y35" s="7" t="s">
        <v>116</v>
      </c>
      <c r="Z35" s="7" t="s">
        <v>117</v>
      </c>
      <c r="AA35" s="7" t="s">
        <v>116</v>
      </c>
      <c r="AB35" s="7" t="s">
        <v>116</v>
      </c>
      <c r="AC35" s="7" t="s">
        <v>117</v>
      </c>
      <c r="AD35" s="7" t="s">
        <v>117</v>
      </c>
      <c r="AE35" s="7" t="s">
        <v>117</v>
      </c>
      <c r="AF35" s="7" t="s">
        <v>117</v>
      </c>
      <c r="AG35" s="7" t="s">
        <v>116</v>
      </c>
      <c r="AH35" s="7" t="s">
        <v>116</v>
      </c>
      <c r="AI35" s="7" t="s">
        <v>116</v>
      </c>
      <c r="AJ35" s="7" t="s">
        <v>117</v>
      </c>
      <c r="AK35" s="7" t="s">
        <v>117</v>
      </c>
      <c r="AL35" s="7" t="s">
        <v>116</v>
      </c>
      <c r="AM35" s="7" t="s">
        <v>117</v>
      </c>
      <c r="AN35" s="7" t="s">
        <v>116</v>
      </c>
      <c r="AO35" s="7" t="s">
        <v>117</v>
      </c>
      <c r="AP35" s="7" t="s">
        <v>116</v>
      </c>
      <c r="AQ35" s="7" t="s">
        <v>117</v>
      </c>
      <c r="AR35" s="7" t="s">
        <v>117</v>
      </c>
      <c r="AS35" s="7" t="s">
        <v>117</v>
      </c>
      <c r="AT35" s="7" t="s">
        <v>116</v>
      </c>
      <c r="AU35" s="7" t="s">
        <v>117</v>
      </c>
      <c r="AV35" s="7" t="s">
        <v>116</v>
      </c>
      <c r="AW35" s="7" t="s">
        <v>116</v>
      </c>
      <c r="AX35" s="7" t="s">
        <v>117</v>
      </c>
      <c r="AY35" s="7" t="s">
        <v>116</v>
      </c>
      <c r="AZ35" s="7" t="s">
        <v>116</v>
      </c>
      <c r="BA35" s="7" t="s">
        <v>116</v>
      </c>
      <c r="BB35" s="7" t="s">
        <v>117</v>
      </c>
      <c r="BC35" s="7" t="s">
        <v>117</v>
      </c>
      <c r="BD35" s="7" t="s">
        <v>117</v>
      </c>
      <c r="BE35" s="7" t="s">
        <v>116</v>
      </c>
      <c r="BF35" s="7" t="s">
        <v>116</v>
      </c>
      <c r="BG35" s="7" t="s">
        <v>117</v>
      </c>
      <c r="BH35" s="7" t="s">
        <v>116</v>
      </c>
      <c r="BI35" s="7" t="s">
        <v>117</v>
      </c>
      <c r="BJ35" s="7" t="s">
        <v>117</v>
      </c>
      <c r="BK35" s="7" t="s">
        <v>116</v>
      </c>
      <c r="BL35" s="7" t="s">
        <v>116</v>
      </c>
      <c r="BM35" s="7" t="s">
        <v>117</v>
      </c>
      <c r="BN35" s="7" t="s">
        <v>116</v>
      </c>
      <c r="BO35" s="7" t="s">
        <v>116</v>
      </c>
      <c r="BP35" s="7" t="s">
        <v>116</v>
      </c>
      <c r="BQ35" s="7" t="s">
        <v>116</v>
      </c>
      <c r="BR35" s="7" t="s">
        <v>116</v>
      </c>
      <c r="BS35" s="7" t="s">
        <v>116</v>
      </c>
      <c r="BT35" s="7" t="s">
        <v>117</v>
      </c>
      <c r="BU35" s="7" t="s">
        <v>117</v>
      </c>
      <c r="BV35" s="7" t="s">
        <v>116</v>
      </c>
      <c r="BW35" s="7" t="s">
        <v>116</v>
      </c>
      <c r="BX35" s="7" t="s">
        <v>117</v>
      </c>
      <c r="BY35" s="7" t="s">
        <v>117</v>
      </c>
      <c r="BZ35" s="7" t="s">
        <v>116</v>
      </c>
      <c r="CA35" s="7" t="s">
        <v>116</v>
      </c>
      <c r="CB35" s="7" t="s">
        <v>117</v>
      </c>
      <c r="CC35" s="7" t="s">
        <v>117</v>
      </c>
      <c r="CD35" s="7" t="s">
        <v>117</v>
      </c>
      <c r="CE35" s="7" t="s">
        <v>116</v>
      </c>
      <c r="CF35" s="7" t="s">
        <v>117</v>
      </c>
      <c r="CG35" s="7" t="s">
        <v>117</v>
      </c>
      <c r="CH35" s="4" t="s">
        <v>116</v>
      </c>
      <c r="CI35" s="4" t="s">
        <v>116</v>
      </c>
      <c r="CJ35" s="7" t="s">
        <v>116</v>
      </c>
      <c r="CK35" s="7" t="s">
        <v>117</v>
      </c>
      <c r="CL35" s="4"/>
      <c r="CM35" s="7" t="s">
        <v>116</v>
      </c>
      <c r="CN35" s="7" t="s">
        <v>116</v>
      </c>
      <c r="CO35" s="4"/>
      <c r="CP35" s="7" t="s">
        <v>116</v>
      </c>
      <c r="CQ35" s="4"/>
      <c r="CR35" s="7" t="s">
        <v>116</v>
      </c>
      <c r="CS35" s="4"/>
      <c r="CT35" s="7" t="s">
        <v>116</v>
      </c>
      <c r="CU35" s="4" t="s">
        <v>116</v>
      </c>
      <c r="CV35" s="7" t="s">
        <v>116</v>
      </c>
      <c r="CW35" s="7" t="s">
        <v>116</v>
      </c>
      <c r="CX35" s="7" t="s">
        <v>117</v>
      </c>
      <c r="CY35" s="7" t="s">
        <v>116</v>
      </c>
      <c r="CZ35" s="7" t="s">
        <v>116</v>
      </c>
      <c r="DA35" s="7" t="s">
        <v>116</v>
      </c>
      <c r="DB35" s="7" t="s">
        <v>117</v>
      </c>
      <c r="DC35" s="7" t="s">
        <v>116</v>
      </c>
      <c r="DD35" s="7" t="s">
        <v>117</v>
      </c>
      <c r="DE35" s="7" t="s">
        <v>116</v>
      </c>
      <c r="DF35" s="7" t="s">
        <v>117</v>
      </c>
      <c r="DG35" s="4"/>
      <c r="DH35" s="7" t="s">
        <v>117</v>
      </c>
      <c r="DI35" s="7" t="s">
        <v>116</v>
      </c>
      <c r="DJ35" s="7" t="s">
        <v>116</v>
      </c>
      <c r="DK35" s="7" t="s">
        <v>116</v>
      </c>
      <c r="DL35" s="7" t="s">
        <v>116</v>
      </c>
      <c r="DM35" s="7" t="s">
        <v>117</v>
      </c>
      <c r="DN35" s="7" t="s">
        <v>116</v>
      </c>
      <c r="DO35" s="7" t="s">
        <v>117</v>
      </c>
      <c r="DP35" s="7" t="s">
        <v>116</v>
      </c>
      <c r="DQ35" s="7" t="s">
        <v>116</v>
      </c>
      <c r="DR35" s="4"/>
      <c r="DS35" s="7" t="s">
        <v>116</v>
      </c>
      <c r="DT35" s="7" t="s">
        <v>118</v>
      </c>
      <c r="DU35" s="7" t="s">
        <v>117</v>
      </c>
      <c r="DV35" s="7" t="s">
        <v>116</v>
      </c>
      <c r="DW35" s="4"/>
      <c r="DX35" s="4"/>
      <c r="DY35" s="7" t="s">
        <v>116</v>
      </c>
      <c r="DZ35" s="7" t="s">
        <v>116</v>
      </c>
      <c r="EA35" s="7" t="s">
        <v>116</v>
      </c>
      <c r="EB35" s="7" t="s">
        <v>116</v>
      </c>
      <c r="EC35" s="7" t="s">
        <v>116</v>
      </c>
      <c r="ED35" s="7" t="s">
        <v>116</v>
      </c>
      <c r="EE35" s="7" t="s">
        <v>117</v>
      </c>
      <c r="EF35" s="7" t="s">
        <v>116</v>
      </c>
      <c r="EG35" s="7" t="s">
        <v>117</v>
      </c>
      <c r="EH35" s="7" t="s">
        <v>116</v>
      </c>
      <c r="EI35" s="7" t="s">
        <v>117</v>
      </c>
      <c r="EJ35" s="7" t="s">
        <v>117</v>
      </c>
      <c r="EK35" s="7" t="s">
        <v>117</v>
      </c>
      <c r="EL35" s="7" t="s">
        <v>116</v>
      </c>
      <c r="EM35" s="7" t="s">
        <v>116</v>
      </c>
      <c r="EN35" s="7" t="s">
        <v>117</v>
      </c>
      <c r="EO35" s="7" t="s">
        <v>116</v>
      </c>
      <c r="EP35" s="7" t="s">
        <v>116</v>
      </c>
      <c r="EQ35" s="7" t="s">
        <v>116</v>
      </c>
      <c r="ER35" s="4"/>
      <c r="ES35" s="7" t="s">
        <v>116</v>
      </c>
      <c r="ET35" s="7" t="s">
        <v>116</v>
      </c>
      <c r="EU35" s="7" t="s">
        <v>116</v>
      </c>
      <c r="EV35" s="7" t="s">
        <v>116</v>
      </c>
      <c r="EW35" s="7" t="s">
        <v>116</v>
      </c>
      <c r="EX35" s="4"/>
      <c r="EY35" s="4"/>
      <c r="EZ35" s="7" t="s">
        <v>116</v>
      </c>
      <c r="FA35" s="7" t="s">
        <v>116</v>
      </c>
      <c r="FB35" s="4"/>
      <c r="FC35" s="7" t="s">
        <v>116</v>
      </c>
      <c r="FD35" s="7"/>
      <c r="FE35" s="7" t="s">
        <v>117</v>
      </c>
      <c r="FF35" s="7" t="s">
        <v>116</v>
      </c>
      <c r="FG35" s="7" t="s">
        <v>117</v>
      </c>
      <c r="FH35" s="7">
        <f t="shared" si="4"/>
        <v>32</v>
      </c>
      <c r="FI35" s="7">
        <f t="shared" si="5"/>
        <v>16</v>
      </c>
      <c r="FJ35" s="7">
        <f t="shared" si="6"/>
        <v>48</v>
      </c>
      <c r="FK35" s="7" t="s">
        <v>327</v>
      </c>
      <c r="FL35" s="7">
        <f t="shared" si="7"/>
        <v>0</v>
      </c>
      <c r="FM35" s="7">
        <f t="shared" si="8"/>
        <v>0</v>
      </c>
      <c r="FN35" s="7">
        <f t="shared" si="9"/>
        <v>0</v>
      </c>
      <c r="FO35" s="7" t="s">
        <v>118</v>
      </c>
      <c r="FP35" s="7">
        <f t="shared" si="10"/>
        <v>0</v>
      </c>
      <c r="FQ35" s="7">
        <f t="shared" si="11"/>
        <v>1</v>
      </c>
      <c r="FR35" s="7">
        <f t="shared" si="12"/>
        <v>1</v>
      </c>
      <c r="FS35" s="7" t="s">
        <v>116</v>
      </c>
      <c r="FT35" s="7">
        <f t="shared" si="13"/>
        <v>46</v>
      </c>
      <c r="FU35" s="7">
        <f t="shared" si="14"/>
        <v>47</v>
      </c>
      <c r="FV35" s="7">
        <f t="shared" si="15"/>
        <v>93</v>
      </c>
      <c r="FX35" s="7" t="str">
        <f t="shared" si="16"/>
        <v/>
      </c>
      <c r="FY35" s="7" t="str">
        <f t="shared" si="17"/>
        <v/>
      </c>
      <c r="FZ35" s="7" t="str">
        <f t="shared" si="18"/>
        <v/>
      </c>
      <c r="GB35" s="7" t="str">
        <f t="shared" si="19"/>
        <v/>
      </c>
      <c r="GC35" s="7" t="str">
        <f t="shared" si="20"/>
        <v/>
      </c>
      <c r="GD35" s="7" t="str">
        <f t="shared" si="21"/>
        <v/>
      </c>
      <c r="GF35" s="7" t="str">
        <f t="shared" si="22"/>
        <v/>
      </c>
      <c r="GG35" s="7" t="str">
        <f t="shared" si="23"/>
        <v/>
      </c>
      <c r="GH35" s="7" t="str">
        <f t="shared" si="24"/>
        <v/>
      </c>
      <c r="GJ35" s="7" t="str">
        <f t="shared" si="25"/>
        <v/>
      </c>
      <c r="GK35" s="7" t="str">
        <f t="shared" si="26"/>
        <v/>
      </c>
      <c r="GL35" s="7" t="str">
        <f t="shared" si="27"/>
        <v/>
      </c>
      <c r="GM35" t="str">
        <f t="shared" si="34"/>
        <v xml:space="preserve">sow (32) their (0) wild (0) oats (46)  ()  ()  ()  () </v>
      </c>
      <c r="GN35" t="str">
        <f t="shared" si="34"/>
        <v xml:space="preserve">sow (16) their (0) wild (1) oats (47)  ()  ()  ()  () </v>
      </c>
      <c r="GO35" t="str">
        <f t="shared" si="34"/>
        <v xml:space="preserve">sow (48) their (0) wild (1) oats (93)  ()  ()  ()  () </v>
      </c>
      <c r="GP35" t="str">
        <f t="shared" si="28"/>
        <v xml:space="preserve">sow (32) their (0) wild (0) oats (46)     </v>
      </c>
      <c r="GQ35" t="str">
        <f t="shared" si="29"/>
        <v xml:space="preserve">sow (16) their (0) wild (1) oats (47)     </v>
      </c>
      <c r="GR35" t="str">
        <f t="shared" si="30"/>
        <v xml:space="preserve">sow (48) their (0) wild (1) oats (93)     </v>
      </c>
      <c r="GS35" t="str">
        <f t="shared" ca="1" si="3"/>
        <v>oats</v>
      </c>
      <c r="GT35" t="str">
        <f t="shared" ca="1" si="31"/>
        <v>oats</v>
      </c>
      <c r="GU35" t="str">
        <f t="shared" ca="1" si="32"/>
        <v>oats</v>
      </c>
      <c r="GV35" t="b">
        <f t="shared" ca="1" si="33"/>
        <v>0</v>
      </c>
      <c r="GX35" s="4" t="str">
        <f ca="1">IF(ISBLANK(GS35),"",INDEX(List!$F$2:$F$103,MATCH(GS35,List!$E$2:$E$103,0)))</f>
        <v>fls</v>
      </c>
      <c r="GY35" s="4" t="str">
        <f ca="1">IF(ISBLANK(GT35),"",INDEX(List!$F$2:$F$103,MATCH(GT35,List!$E$2:$E$103,0)))</f>
        <v>fls</v>
      </c>
      <c r="GZ35" s="4" t="str">
        <f ca="1">IF(ISBLANK(GU35),"",INDEX(List!$F$2:$F$103,MATCH(GU35,List!$E$2:$E$103,0)))</f>
        <v>fls</v>
      </c>
      <c r="HB35" s="4" t="str">
        <f ca="1">IF(ISBLANK(GS35),"",INDEX(List!$G$2:$G$103,MATCH(GS35,List!$E$2:$E$103,0)))</f>
        <v>fls</v>
      </c>
      <c r="HC35" s="4" t="str">
        <f ca="1">IF(ISBLANK(GT35),"",INDEX(List!$G$2:$G$103,MATCH(GT35,List!$E$2:$E$103,0)))</f>
        <v>fls</v>
      </c>
      <c r="HD35" s="4" t="str">
        <f ca="1">IF(ISBLANK(GU35),"",INDEX(List!$G$2:$G$103,MATCH(GU35,List!$E$2:$E$103,0)))</f>
        <v>fls</v>
      </c>
      <c r="HF35" s="4" t="str">
        <f ca="1">IF(ISBLANK(GS35),"",INDEX(List!$H$2:$H$103,MATCH(GS35,List!$E$2:$E$103,0)))</f>
        <v>fls</v>
      </c>
      <c r="HG35" s="4" t="str">
        <f ca="1">IF(ISBLANK(GT35),"",INDEX(List!$H$2:$H$103,MATCH(GT35,List!$E$2:$E$103,0)))</f>
        <v>fls</v>
      </c>
      <c r="HH35" s="4" t="str">
        <f ca="1">IF(ISBLANK(GU35),"",INDEX(List!$H$2:$H$103,MATCH(GU35,List!$E$2:$E$103,0)))</f>
        <v>fls</v>
      </c>
      <c r="HJ35" s="4" t="str">
        <f ca="1">IF(ISBLANK(GS35),"",INDEX(List!$I$2:$I$103,MATCH(GS35,List!$E$2:$E$103,0)))</f>
        <v>fls</v>
      </c>
      <c r="HK35" s="4" t="str">
        <f ca="1">IF(ISBLANK(GT35),"",INDEX(List!$I$2:$I$103,MATCH(GT35,List!$E$2:$E$103,0)))</f>
        <v>fls</v>
      </c>
      <c r="HL35" s="4" t="str">
        <f ca="1">IF(ISBLANK(GU35),"",INDEX(List!$I$2:$I$103,MATCH(GU35,List!$E$2:$E$103,0)))</f>
        <v>fls</v>
      </c>
    </row>
    <row r="36" spans="1:220">
      <c r="A36" s="5">
        <v>30</v>
      </c>
      <c r="B36" s="5">
        <v>12</v>
      </c>
      <c r="C36" s="5">
        <v>34</v>
      </c>
      <c r="D36" s="5">
        <v>34</v>
      </c>
      <c r="E36" s="5">
        <v>20</v>
      </c>
      <c r="F36" s="5">
        <v>26</v>
      </c>
      <c r="G36" s="6" t="s">
        <v>133</v>
      </c>
      <c r="H36" t="s">
        <v>119</v>
      </c>
      <c r="I36" t="s">
        <v>119</v>
      </c>
      <c r="J36" s="7" t="s">
        <v>119</v>
      </c>
      <c r="K36" s="7" t="s">
        <v>119</v>
      </c>
      <c r="M36" s="7" t="s">
        <v>119</v>
      </c>
      <c r="N36" s="7" t="s">
        <v>119</v>
      </c>
      <c r="O36" s="7" t="s">
        <v>119</v>
      </c>
      <c r="P36" s="7" t="s">
        <v>119</v>
      </c>
      <c r="Q36" s="7" t="s">
        <v>119</v>
      </c>
      <c r="R36" s="7" t="s">
        <v>119</v>
      </c>
      <c r="S36" s="7" t="s">
        <v>119</v>
      </c>
      <c r="T36" s="7" t="s">
        <v>119</v>
      </c>
      <c r="U36" s="7" t="s">
        <v>119</v>
      </c>
      <c r="V36" s="7" t="s">
        <v>119</v>
      </c>
      <c r="W36" s="7" t="s">
        <v>119</v>
      </c>
      <c r="X36" s="7" t="s">
        <v>119</v>
      </c>
      <c r="Y36" s="7" t="s">
        <v>119</v>
      </c>
      <c r="Z36" s="7" t="s">
        <v>119</v>
      </c>
      <c r="AA36" s="7" t="s">
        <v>119</v>
      </c>
      <c r="AB36" s="7" t="s">
        <v>119</v>
      </c>
      <c r="AC36" s="7" t="s">
        <v>119</v>
      </c>
      <c r="AD36" s="7" t="s">
        <v>119</v>
      </c>
      <c r="AE36" s="7" t="s">
        <v>119</v>
      </c>
      <c r="AF36" s="7" t="s">
        <v>119</v>
      </c>
      <c r="AG36" s="7" t="s">
        <v>120</v>
      </c>
      <c r="AH36" s="7" t="s">
        <v>119</v>
      </c>
      <c r="AI36" s="7" t="s">
        <v>119</v>
      </c>
      <c r="AJ36" s="7" t="s">
        <v>119</v>
      </c>
      <c r="AK36" s="7" t="s">
        <v>119</v>
      </c>
      <c r="AL36" s="7" t="s">
        <v>119</v>
      </c>
      <c r="AM36" s="7" t="s">
        <v>119</v>
      </c>
      <c r="AN36" s="7" t="s">
        <v>120</v>
      </c>
      <c r="AP36" s="7" t="s">
        <v>119</v>
      </c>
      <c r="AQ36" s="7" t="s">
        <v>119</v>
      </c>
      <c r="AR36" s="7" t="s">
        <v>119</v>
      </c>
      <c r="AS36" s="7" t="s">
        <v>119</v>
      </c>
      <c r="AT36" s="7" t="s">
        <v>119</v>
      </c>
      <c r="AU36" s="7" t="s">
        <v>119</v>
      </c>
      <c r="AV36" s="7" t="s">
        <v>120</v>
      </c>
      <c r="AW36" s="7" t="s">
        <v>119</v>
      </c>
      <c r="AX36" s="7" t="s">
        <v>119</v>
      </c>
      <c r="AY36" s="7" t="s">
        <v>120</v>
      </c>
      <c r="AZ36" s="7" t="s">
        <v>119</v>
      </c>
      <c r="BA36" s="7" t="s">
        <v>119</v>
      </c>
      <c r="BB36" s="7" t="s">
        <v>119</v>
      </c>
      <c r="BC36" s="7" t="s">
        <v>119</v>
      </c>
      <c r="BD36" s="7" t="s">
        <v>119</v>
      </c>
      <c r="BE36" s="7" t="s">
        <v>119</v>
      </c>
      <c r="BF36" s="7" t="s">
        <v>119</v>
      </c>
      <c r="BG36" s="7" t="s">
        <v>119</v>
      </c>
      <c r="BH36" s="7" t="s">
        <v>119</v>
      </c>
      <c r="BI36" s="7" t="s">
        <v>120</v>
      </c>
      <c r="BJ36" s="7" t="s">
        <v>119</v>
      </c>
      <c r="BK36" s="7" t="s">
        <v>119</v>
      </c>
      <c r="BL36" s="7" t="s">
        <v>119</v>
      </c>
      <c r="BM36" s="7" t="s">
        <v>119</v>
      </c>
      <c r="BN36" s="7" t="s">
        <v>119</v>
      </c>
      <c r="BO36" s="7" t="s">
        <v>119</v>
      </c>
      <c r="BP36" s="7" t="s">
        <v>119</v>
      </c>
      <c r="BQ36" s="7" t="s">
        <v>119</v>
      </c>
      <c r="BS36" s="7" t="s">
        <v>119</v>
      </c>
      <c r="BT36" s="7" t="s">
        <v>119</v>
      </c>
      <c r="BU36" s="7" t="s">
        <v>120</v>
      </c>
      <c r="BV36" s="7" t="s">
        <v>119</v>
      </c>
      <c r="BW36" s="7" t="s">
        <v>119</v>
      </c>
      <c r="BX36" s="7" t="s">
        <v>119</v>
      </c>
      <c r="BY36" s="7" t="s">
        <v>119</v>
      </c>
      <c r="BZ36" s="7" t="s">
        <v>119</v>
      </c>
      <c r="CA36" s="7" t="s">
        <v>119</v>
      </c>
      <c r="CB36" s="7" t="s">
        <v>119</v>
      </c>
      <c r="CC36" s="7" t="s">
        <v>119</v>
      </c>
      <c r="CD36" s="7" t="s">
        <v>120</v>
      </c>
      <c r="CE36" s="7" t="s">
        <v>120</v>
      </c>
      <c r="CF36" s="7" t="s">
        <v>119</v>
      </c>
      <c r="CG36" s="7" t="s">
        <v>120</v>
      </c>
      <c r="CH36" s="4" t="s">
        <v>119</v>
      </c>
      <c r="CI36" s="4"/>
      <c r="CJ36" s="4"/>
      <c r="CK36" s="7" t="s">
        <v>119</v>
      </c>
      <c r="CL36" s="4"/>
      <c r="CM36" s="7" t="s">
        <v>119</v>
      </c>
      <c r="CN36" s="7" t="s">
        <v>119</v>
      </c>
      <c r="CO36" s="7" t="s">
        <v>119</v>
      </c>
      <c r="CP36" s="4"/>
      <c r="CQ36" s="7" t="s">
        <v>120</v>
      </c>
      <c r="CR36" s="4"/>
      <c r="CS36" s="7" t="s">
        <v>119</v>
      </c>
      <c r="CT36" s="4"/>
      <c r="CU36" s="7" t="s">
        <v>119</v>
      </c>
      <c r="CV36" s="4"/>
      <c r="CW36" s="4"/>
      <c r="CX36" s="7" t="s">
        <v>119</v>
      </c>
      <c r="CY36" s="4"/>
      <c r="CZ36" s="4"/>
      <c r="DA36" s="7" t="s">
        <v>119</v>
      </c>
      <c r="DB36" s="7" t="s">
        <v>119</v>
      </c>
      <c r="DC36" s="4"/>
      <c r="DD36" s="4"/>
      <c r="DE36" s="7" t="s">
        <v>119</v>
      </c>
      <c r="DF36" s="7" t="s">
        <v>120</v>
      </c>
      <c r="DG36" s="4"/>
      <c r="DH36" s="4"/>
      <c r="DI36" s="7" t="s">
        <v>119</v>
      </c>
      <c r="DJ36" s="4"/>
      <c r="DK36" s="4"/>
      <c r="DL36" s="7" t="s">
        <v>120</v>
      </c>
      <c r="DM36" s="7" t="s">
        <v>119</v>
      </c>
      <c r="DN36" s="4"/>
      <c r="DO36" s="4"/>
      <c r="DP36" s="4"/>
      <c r="DQ36" s="4"/>
      <c r="DR36" s="4"/>
      <c r="DS36" s="4"/>
      <c r="DT36" s="7" t="s">
        <v>119</v>
      </c>
      <c r="DU36" s="7" t="s">
        <v>119</v>
      </c>
      <c r="DV36" s="7" t="s">
        <v>119</v>
      </c>
      <c r="DW36" s="4"/>
      <c r="DX36" s="4"/>
      <c r="DY36" s="4"/>
      <c r="DZ36" s="4"/>
      <c r="EA36" s="4"/>
      <c r="EB36" s="4"/>
      <c r="EC36" s="4"/>
      <c r="ED36" s="4"/>
      <c r="EE36" s="7" t="s">
        <v>119</v>
      </c>
      <c r="EF36" s="4" t="s">
        <v>119</v>
      </c>
      <c r="EG36" s="4"/>
      <c r="EH36" s="4"/>
      <c r="EI36" s="7" t="s">
        <v>120</v>
      </c>
      <c r="EJ36" s="7" t="s">
        <v>119</v>
      </c>
      <c r="EK36" s="4"/>
      <c r="EL36" s="7" t="s">
        <v>119</v>
      </c>
      <c r="EM36" s="7" t="s">
        <v>119</v>
      </c>
      <c r="EN36" s="7" t="s">
        <v>119</v>
      </c>
      <c r="EO36" s="7" t="s">
        <v>119</v>
      </c>
      <c r="EP36" s="4"/>
      <c r="EQ36" s="7" t="s">
        <v>119</v>
      </c>
      <c r="ER36" s="7" t="s">
        <v>120</v>
      </c>
      <c r="ES36" s="7" t="s">
        <v>119</v>
      </c>
      <c r="ET36" s="4"/>
      <c r="EU36" s="7" t="s">
        <v>120</v>
      </c>
      <c r="EV36" s="4"/>
      <c r="EW36" s="7" t="s">
        <v>119</v>
      </c>
      <c r="EX36" s="4"/>
      <c r="EY36" s="4"/>
      <c r="EZ36" s="4"/>
      <c r="FA36" s="4"/>
      <c r="FB36" s="4"/>
      <c r="FC36" s="4"/>
      <c r="FD36" s="4"/>
      <c r="FE36" s="4"/>
      <c r="FF36" s="4"/>
      <c r="FG36" s="7" t="s">
        <v>119</v>
      </c>
      <c r="FH36" s="7">
        <f t="shared" si="4"/>
        <v>66</v>
      </c>
      <c r="FI36" s="7">
        <f t="shared" si="5"/>
        <v>26</v>
      </c>
      <c r="FJ36" s="7">
        <f t="shared" si="6"/>
        <v>92</v>
      </c>
      <c r="FK36" s="7" t="s">
        <v>310</v>
      </c>
      <c r="FL36" s="7">
        <f t="shared" si="7"/>
        <v>0</v>
      </c>
      <c r="FM36" s="7">
        <f t="shared" si="8"/>
        <v>0</v>
      </c>
      <c r="FN36" s="7">
        <f t="shared" si="9"/>
        <v>0</v>
      </c>
      <c r="FO36" s="7" t="s">
        <v>120</v>
      </c>
      <c r="FP36" s="7">
        <f t="shared" si="10"/>
        <v>9</v>
      </c>
      <c r="FQ36" s="7">
        <f t="shared" si="11"/>
        <v>6</v>
      </c>
      <c r="FR36" s="7">
        <f t="shared" si="12"/>
        <v>15</v>
      </c>
      <c r="FS36" s="7" t="s">
        <v>328</v>
      </c>
      <c r="FT36" s="7">
        <f t="shared" si="13"/>
        <v>0</v>
      </c>
      <c r="FU36" s="7">
        <f t="shared" si="14"/>
        <v>0</v>
      </c>
      <c r="FV36" s="7">
        <f t="shared" si="15"/>
        <v>0</v>
      </c>
      <c r="FX36" s="7" t="str">
        <f t="shared" si="16"/>
        <v/>
      </c>
      <c r="FY36" s="7" t="str">
        <f t="shared" si="17"/>
        <v/>
      </c>
      <c r="FZ36" s="7" t="str">
        <f t="shared" si="18"/>
        <v/>
      </c>
      <c r="GB36" s="7" t="str">
        <f t="shared" si="19"/>
        <v/>
      </c>
      <c r="GC36" s="7" t="str">
        <f t="shared" si="20"/>
        <v/>
      </c>
      <c r="GD36" s="7" t="str">
        <f t="shared" si="21"/>
        <v/>
      </c>
      <c r="GF36" s="7" t="str">
        <f t="shared" si="22"/>
        <v/>
      </c>
      <c r="GG36" s="7" t="str">
        <f t="shared" si="23"/>
        <v/>
      </c>
      <c r="GH36" s="7" t="str">
        <f t="shared" si="24"/>
        <v/>
      </c>
      <c r="GJ36" s="7" t="str">
        <f t="shared" si="25"/>
        <v/>
      </c>
      <c r="GK36" s="7" t="str">
        <f t="shared" si="26"/>
        <v/>
      </c>
      <c r="GL36" s="7" t="str">
        <f t="shared" si="27"/>
        <v/>
      </c>
      <c r="GM36" t="str">
        <f t="shared" si="34"/>
        <v xml:space="preserve">tar (66) and (0) feather (9) him (0)  ()  ()  ()  () </v>
      </c>
      <c r="GN36" t="str">
        <f t="shared" si="34"/>
        <v xml:space="preserve">tar (26) and (0) feather (6) him (0)  ()  ()  ()  () </v>
      </c>
      <c r="GO36" t="str">
        <f t="shared" si="34"/>
        <v xml:space="preserve">tar (92) and (0) feather (15) him (0)  ()  ()  ()  () </v>
      </c>
      <c r="GP36" t="str">
        <f t="shared" si="28"/>
        <v xml:space="preserve">tar (66) and (0) feather (9) him (0)     </v>
      </c>
      <c r="GQ36" t="str">
        <f t="shared" si="29"/>
        <v xml:space="preserve">tar (26) and (0) feather (6) him (0)     </v>
      </c>
      <c r="GR36" t="str">
        <f t="shared" si="30"/>
        <v xml:space="preserve">tar (92) and (0) feather (15) him (0)     </v>
      </c>
      <c r="GS36" t="str">
        <f t="shared" ca="1" si="3"/>
        <v>tar</v>
      </c>
      <c r="GT36" t="str">
        <f t="shared" ca="1" si="31"/>
        <v>tar</v>
      </c>
      <c r="GU36" t="str">
        <f t="shared" ca="1" si="32"/>
        <v>tar</v>
      </c>
      <c r="GV36" t="b">
        <f t="shared" ca="1" si="33"/>
        <v>0</v>
      </c>
      <c r="GX36" s="4" t="str">
        <f ca="1">IF(ISBLANK(GS36),"",INDEX(List!$F$2:$F$103,MATCH(GS36,List!$E$2:$E$103,0)))</f>
        <v>fis</v>
      </c>
      <c r="GY36" s="4" t="str">
        <f ca="1">IF(ISBLANK(GT36),"",INDEX(List!$F$2:$F$103,MATCH(GT36,List!$E$2:$E$103,0)))</f>
        <v>fis</v>
      </c>
      <c r="GZ36" s="4" t="str">
        <f ca="1">IF(ISBLANK(GU36),"",INDEX(List!$F$2:$F$103,MATCH(GU36,List!$E$2:$E$103,0)))</f>
        <v>fis</v>
      </c>
      <c r="HB36" s="4" t="str">
        <f ca="1">IF(ISBLANK(GS36),"",INDEX(List!$G$2:$G$103,MATCH(GS36,List!$E$2:$E$103,0)))</f>
        <v>fi</v>
      </c>
      <c r="HC36" s="4" t="str">
        <f ca="1">IF(ISBLANK(GT36),"",INDEX(List!$G$2:$G$103,MATCH(GT36,List!$E$2:$E$103,0)))</f>
        <v>fi</v>
      </c>
      <c r="HD36" s="4" t="str">
        <f ca="1">IF(ISBLANK(GU36),"",INDEX(List!$G$2:$G$103,MATCH(GU36,List!$E$2:$E$103,0)))</f>
        <v>fi</v>
      </c>
      <c r="HF36" s="4" t="str">
        <f ca="1">IF(ISBLANK(GS36),"",INDEX(List!$H$2:$H$103,MATCH(GS36,List!$E$2:$E$103,0)))</f>
        <v>fis</v>
      </c>
      <c r="HG36" s="4" t="str">
        <f ca="1">IF(ISBLANK(GT36),"",INDEX(List!$H$2:$H$103,MATCH(GT36,List!$E$2:$E$103,0)))</f>
        <v>fis</v>
      </c>
      <c r="HH36" s="4" t="str">
        <f ca="1">IF(ISBLANK(GU36),"",INDEX(List!$H$2:$H$103,MATCH(GU36,List!$E$2:$E$103,0)))</f>
        <v>fis</v>
      </c>
      <c r="HJ36" s="4" t="str">
        <f ca="1">IF(ISBLANK(GS36),"",INDEX(List!$I$2:$I$103,MATCH(GS36,List!$E$2:$E$103,0)))</f>
        <v>fi</v>
      </c>
      <c r="HK36" s="4" t="str">
        <f ca="1">IF(ISBLANK(GT36),"",INDEX(List!$I$2:$I$103,MATCH(GT36,List!$E$2:$E$103,0)))</f>
        <v>fi</v>
      </c>
      <c r="HL36" s="4" t="str">
        <f ca="1">IF(ISBLANK(GU36),"",INDEX(List!$I$2:$I$103,MATCH(GU36,List!$E$2:$E$103,0)))</f>
        <v>fi</v>
      </c>
    </row>
    <row r="37" spans="1:220">
      <c r="A37" s="5">
        <v>23</v>
      </c>
      <c r="B37" s="5">
        <v>21</v>
      </c>
      <c r="C37" s="5">
        <v>35</v>
      </c>
      <c r="D37" s="5">
        <v>18</v>
      </c>
      <c r="E37" s="5">
        <v>36</v>
      </c>
      <c r="F37" s="5">
        <v>2</v>
      </c>
      <c r="G37" s="6" t="s">
        <v>121</v>
      </c>
      <c r="H37" t="s">
        <v>123</v>
      </c>
      <c r="I37" t="s">
        <v>335</v>
      </c>
      <c r="J37" s="7" t="s">
        <v>335</v>
      </c>
      <c r="K37" s="7" t="s">
        <v>122</v>
      </c>
      <c r="L37" s="7" t="s">
        <v>335</v>
      </c>
      <c r="M37" s="7" t="s">
        <v>335</v>
      </c>
      <c r="N37" s="7" t="s">
        <v>122</v>
      </c>
      <c r="O37" s="7" t="s">
        <v>122</v>
      </c>
      <c r="P37" s="7" t="s">
        <v>335</v>
      </c>
      <c r="Q37" s="7" t="s">
        <v>335</v>
      </c>
      <c r="R37" s="7" t="s">
        <v>123</v>
      </c>
      <c r="S37" s="7" t="s">
        <v>122</v>
      </c>
      <c r="T37" s="7" t="s">
        <v>335</v>
      </c>
      <c r="U37" s="7" t="s">
        <v>122</v>
      </c>
      <c r="V37" s="7" t="s">
        <v>122</v>
      </c>
      <c r="W37" s="7" t="s">
        <v>335</v>
      </c>
      <c r="X37" s="7" t="s">
        <v>122</v>
      </c>
      <c r="Y37" s="7" t="s">
        <v>335</v>
      </c>
      <c r="Z37" s="7" t="s">
        <v>122</v>
      </c>
      <c r="AA37" s="7" t="s">
        <v>123</v>
      </c>
      <c r="AB37" s="7" t="s">
        <v>123</v>
      </c>
      <c r="AC37" s="7" t="s">
        <v>123</v>
      </c>
      <c r="AD37" s="7" t="s">
        <v>122</v>
      </c>
      <c r="AE37" s="7" t="s">
        <v>123</v>
      </c>
      <c r="AF37" s="7" t="s">
        <v>123</v>
      </c>
      <c r="AG37" s="7" t="s">
        <v>335</v>
      </c>
      <c r="AH37" s="7" t="s">
        <v>123</v>
      </c>
      <c r="AI37" s="7" t="s">
        <v>123</v>
      </c>
      <c r="AJ37" s="7" t="s">
        <v>335</v>
      </c>
      <c r="AK37" s="7" t="s">
        <v>335</v>
      </c>
      <c r="AL37" s="7" t="s">
        <v>335</v>
      </c>
      <c r="AM37" s="7" t="s">
        <v>335</v>
      </c>
      <c r="AN37" s="7" t="s">
        <v>122</v>
      </c>
      <c r="AO37" s="7" t="s">
        <v>122</v>
      </c>
      <c r="AP37" s="7" t="s">
        <v>335</v>
      </c>
      <c r="AQ37" s="7" t="s">
        <v>123</v>
      </c>
      <c r="AR37" s="7" t="s">
        <v>122</v>
      </c>
      <c r="AS37" s="7" t="s">
        <v>123</v>
      </c>
      <c r="AT37" s="7" t="s">
        <v>335</v>
      </c>
      <c r="AU37" s="7" t="s">
        <v>122</v>
      </c>
      <c r="AV37" s="7" t="s">
        <v>335</v>
      </c>
      <c r="AW37" s="7" t="s">
        <v>123</v>
      </c>
      <c r="AX37" s="7" t="s">
        <v>122</v>
      </c>
      <c r="AY37" s="7" t="s">
        <v>335</v>
      </c>
      <c r="AZ37" s="7" t="s">
        <v>122</v>
      </c>
      <c r="BA37" s="7" t="s">
        <v>122</v>
      </c>
      <c r="BB37" s="7" t="s">
        <v>123</v>
      </c>
      <c r="BC37" s="7" t="s">
        <v>122</v>
      </c>
      <c r="BD37" s="7" t="s">
        <v>335</v>
      </c>
      <c r="BE37" s="7" t="s">
        <v>335</v>
      </c>
      <c r="BF37" s="7" t="s">
        <v>122</v>
      </c>
      <c r="BG37" s="7" t="s">
        <v>122</v>
      </c>
      <c r="BH37" s="7" t="s">
        <v>335</v>
      </c>
      <c r="BI37" s="7" t="s">
        <v>335</v>
      </c>
      <c r="BJ37" s="7" t="s">
        <v>122</v>
      </c>
      <c r="BK37" s="7" t="s">
        <v>335</v>
      </c>
      <c r="BL37" s="7" t="s">
        <v>335</v>
      </c>
      <c r="BM37" s="7" t="s">
        <v>335</v>
      </c>
      <c r="BN37" s="7" t="s">
        <v>335</v>
      </c>
      <c r="BO37" s="7" t="s">
        <v>122</v>
      </c>
      <c r="BP37" s="7" t="s">
        <v>335</v>
      </c>
      <c r="BQ37" s="7" t="s">
        <v>122</v>
      </c>
      <c r="BR37" s="7" t="s">
        <v>335</v>
      </c>
      <c r="BS37" s="7" t="s">
        <v>122</v>
      </c>
      <c r="BT37" s="7" t="s">
        <v>123</v>
      </c>
      <c r="BU37" s="7" t="s">
        <v>335</v>
      </c>
      <c r="BV37" s="7" t="s">
        <v>123</v>
      </c>
      <c r="BW37" s="7" t="s">
        <v>335</v>
      </c>
      <c r="BX37" s="7" t="s">
        <v>335</v>
      </c>
      <c r="BY37" s="7" t="s">
        <v>122</v>
      </c>
      <c r="BZ37" s="7" t="s">
        <v>335</v>
      </c>
      <c r="CA37" s="7" t="s">
        <v>122</v>
      </c>
      <c r="CB37" s="7" t="s">
        <v>335</v>
      </c>
      <c r="CC37" s="7" t="s">
        <v>335</v>
      </c>
      <c r="CD37" s="7" t="s">
        <v>122</v>
      </c>
      <c r="CE37" s="7" t="s">
        <v>335</v>
      </c>
      <c r="CF37" s="7" t="s">
        <v>123</v>
      </c>
      <c r="CG37" s="7" t="s">
        <v>335</v>
      </c>
      <c r="CH37" s="4" t="s">
        <v>122</v>
      </c>
      <c r="CI37" s="4" t="s">
        <v>122</v>
      </c>
      <c r="CJ37" s="7" t="s">
        <v>122</v>
      </c>
      <c r="CK37" s="7" t="s">
        <v>122</v>
      </c>
      <c r="CL37" s="7" t="s">
        <v>335</v>
      </c>
      <c r="CM37" s="7" t="s">
        <v>335</v>
      </c>
      <c r="CN37" s="7" t="s">
        <v>123</v>
      </c>
      <c r="CO37" s="7" t="s">
        <v>335</v>
      </c>
      <c r="CP37" s="4"/>
      <c r="CQ37" s="7"/>
      <c r="CR37" s="7" t="s">
        <v>122</v>
      </c>
      <c r="CS37" s="4" t="s">
        <v>122</v>
      </c>
      <c r="CT37" s="7" t="s">
        <v>122</v>
      </c>
      <c r="CU37" s="7" t="s">
        <v>122</v>
      </c>
      <c r="CV37" s="7" t="s">
        <v>122</v>
      </c>
      <c r="CW37" s="7" t="s">
        <v>122</v>
      </c>
      <c r="CX37" s="7" t="s">
        <v>122</v>
      </c>
      <c r="CY37" s="7" t="s">
        <v>335</v>
      </c>
      <c r="CZ37" s="7" t="s">
        <v>122</v>
      </c>
      <c r="DA37" s="7" t="s">
        <v>122</v>
      </c>
      <c r="DB37" s="7" t="s">
        <v>335</v>
      </c>
      <c r="DC37" s="7" t="s">
        <v>122</v>
      </c>
      <c r="DD37" s="7" t="s">
        <v>122</v>
      </c>
      <c r="DE37" s="4"/>
      <c r="DF37" s="7" t="s">
        <v>122</v>
      </c>
      <c r="DG37" s="7" t="s">
        <v>335</v>
      </c>
      <c r="DH37" s="4"/>
      <c r="DI37" s="7" t="s">
        <v>122</v>
      </c>
      <c r="DJ37" s="4"/>
      <c r="DK37" s="7" t="s">
        <v>122</v>
      </c>
      <c r="DL37" s="7" t="s">
        <v>122</v>
      </c>
      <c r="DM37" s="7" t="s">
        <v>335</v>
      </c>
      <c r="DN37" s="7" t="s">
        <v>335</v>
      </c>
      <c r="DO37" s="7" t="s">
        <v>122</v>
      </c>
      <c r="DP37" s="7" t="s">
        <v>122</v>
      </c>
      <c r="DQ37" s="4"/>
      <c r="DR37" s="7" t="s">
        <v>123</v>
      </c>
      <c r="DS37" s="7" t="s">
        <v>122</v>
      </c>
      <c r="DT37" s="7" t="s">
        <v>335</v>
      </c>
      <c r="DU37" s="7" t="s">
        <v>122</v>
      </c>
      <c r="DV37" s="7" t="s">
        <v>335</v>
      </c>
      <c r="DW37" s="4"/>
      <c r="DX37" s="7" t="s">
        <v>335</v>
      </c>
      <c r="DY37" s="7" t="s">
        <v>335</v>
      </c>
      <c r="DZ37" s="7" t="s">
        <v>122</v>
      </c>
      <c r="EA37" s="7" t="s">
        <v>335</v>
      </c>
      <c r="EB37" s="7" t="s">
        <v>335</v>
      </c>
      <c r="EC37" s="7" t="s">
        <v>122</v>
      </c>
      <c r="ED37" s="7" t="s">
        <v>122</v>
      </c>
      <c r="EE37" s="7" t="s">
        <v>122</v>
      </c>
      <c r="EF37" s="4"/>
      <c r="EG37" s="7" t="s">
        <v>122</v>
      </c>
      <c r="EH37" s="7" t="s">
        <v>122</v>
      </c>
      <c r="EI37" s="7" t="s">
        <v>335</v>
      </c>
      <c r="EJ37" s="7" t="s">
        <v>122</v>
      </c>
      <c r="EK37" s="7" t="s">
        <v>335</v>
      </c>
      <c r="EL37" s="7" t="s">
        <v>122</v>
      </c>
      <c r="EM37" s="7" t="s">
        <v>122</v>
      </c>
      <c r="EN37" s="7" t="s">
        <v>122</v>
      </c>
      <c r="EO37" s="7" t="s">
        <v>122</v>
      </c>
      <c r="EP37" s="4"/>
      <c r="EQ37" s="7" t="s">
        <v>122</v>
      </c>
      <c r="ER37" s="7" t="s">
        <v>335</v>
      </c>
      <c r="ES37" s="7" t="s">
        <v>123</v>
      </c>
      <c r="ET37" s="7" t="s">
        <v>335</v>
      </c>
      <c r="EU37" s="4"/>
      <c r="EV37" s="7" t="s">
        <v>122</v>
      </c>
      <c r="EW37" s="7" t="s">
        <v>122</v>
      </c>
      <c r="EX37" s="7" t="s">
        <v>122</v>
      </c>
      <c r="EY37" s="7" t="s">
        <v>122</v>
      </c>
      <c r="EZ37" s="7" t="s">
        <v>335</v>
      </c>
      <c r="FA37" s="4"/>
      <c r="FB37" s="7" t="s">
        <v>122</v>
      </c>
      <c r="FC37" s="7" t="s">
        <v>122</v>
      </c>
      <c r="FD37" s="7" t="s">
        <v>122</v>
      </c>
      <c r="FE37" s="7" t="s">
        <v>122</v>
      </c>
      <c r="FF37" s="7" t="s">
        <v>122</v>
      </c>
      <c r="FG37" s="7" t="s">
        <v>123</v>
      </c>
      <c r="FH37" s="7">
        <f t="shared" si="4"/>
        <v>16</v>
      </c>
      <c r="FI37" s="7">
        <f t="shared" si="5"/>
        <v>3</v>
      </c>
      <c r="FJ37" s="7">
        <f t="shared" si="6"/>
        <v>19</v>
      </c>
      <c r="FK37" s="7" t="s">
        <v>335</v>
      </c>
      <c r="FL37" s="7">
        <f t="shared" si="7"/>
        <v>36</v>
      </c>
      <c r="FM37" s="7">
        <f t="shared" si="8"/>
        <v>19</v>
      </c>
      <c r="FN37" s="7">
        <f t="shared" si="9"/>
        <v>55</v>
      </c>
      <c r="FO37" s="7" t="s">
        <v>308</v>
      </c>
      <c r="FP37" s="7">
        <f t="shared" si="10"/>
        <v>0</v>
      </c>
      <c r="FQ37" s="7">
        <f t="shared" si="11"/>
        <v>0</v>
      </c>
      <c r="FR37" s="7">
        <f t="shared" si="12"/>
        <v>0</v>
      </c>
      <c r="FS37" s="7" t="s">
        <v>319</v>
      </c>
      <c r="FT37" s="7">
        <f t="shared" si="13"/>
        <v>0</v>
      </c>
      <c r="FU37" s="7">
        <f t="shared" si="14"/>
        <v>0</v>
      </c>
      <c r="FV37" s="7">
        <f t="shared" si="15"/>
        <v>0</v>
      </c>
      <c r="FW37" s="7" t="s">
        <v>122</v>
      </c>
      <c r="FX37" s="7">
        <f t="shared" si="16"/>
        <v>26</v>
      </c>
      <c r="FY37" s="7">
        <f t="shared" si="17"/>
        <v>44</v>
      </c>
      <c r="FZ37" s="7">
        <f t="shared" si="18"/>
        <v>70</v>
      </c>
      <c r="GB37" s="7" t="str">
        <f t="shared" si="19"/>
        <v/>
      </c>
      <c r="GC37" s="7" t="str">
        <f t="shared" si="20"/>
        <v/>
      </c>
      <c r="GD37" s="7" t="str">
        <f t="shared" si="21"/>
        <v/>
      </c>
      <c r="GF37" s="7" t="str">
        <f t="shared" si="22"/>
        <v/>
      </c>
      <c r="GG37" s="7" t="str">
        <f t="shared" si="23"/>
        <v/>
      </c>
      <c r="GH37" s="7" t="str">
        <f t="shared" si="24"/>
        <v/>
      </c>
      <c r="GJ37" s="7" t="str">
        <f t="shared" si="25"/>
        <v/>
      </c>
      <c r="GK37" s="7" t="str">
        <f t="shared" si="26"/>
        <v/>
      </c>
      <c r="GL37" s="7" t="str">
        <f t="shared" si="27"/>
        <v/>
      </c>
      <c r="GM37" t="str">
        <f t="shared" si="34"/>
        <v xml:space="preserve">stop (16) dead_2 (36) in (0) her (0) tracks (26)  ()  ()  () </v>
      </c>
      <c r="GN37" t="str">
        <f t="shared" si="34"/>
        <v xml:space="preserve">stop (3) dead_2 (19) in (0) her (0) tracks (44)  ()  ()  () </v>
      </c>
      <c r="GO37" t="str">
        <f t="shared" si="34"/>
        <v xml:space="preserve">stop (19) dead_2 (55) in (0) her (0) tracks (70)  ()  ()  () </v>
      </c>
      <c r="GP37" t="str">
        <f t="shared" si="28"/>
        <v xml:space="preserve">stop (16) dead_2 (36) in (0) her (0) tracks (26)    </v>
      </c>
      <c r="GQ37" t="str">
        <f t="shared" si="29"/>
        <v xml:space="preserve">stop (3) dead_2 (19) in (0) her (0) tracks (44)    </v>
      </c>
      <c r="GR37" t="str">
        <f t="shared" si="30"/>
        <v xml:space="preserve">stop (19) dead_2 (55) in (0) her (0) tracks (70)    </v>
      </c>
      <c r="GS37" t="str">
        <f t="shared" ca="1" si="3"/>
        <v>dead_2</v>
      </c>
      <c r="GT37" t="str">
        <f t="shared" ca="1" si="31"/>
        <v>tracks</v>
      </c>
      <c r="GU37" t="str">
        <f t="shared" ca="1" si="32"/>
        <v>tracks</v>
      </c>
      <c r="GV37" t="b">
        <f t="shared" ca="1" si="33"/>
        <v>1</v>
      </c>
      <c r="GX37" s="4" t="str">
        <f ca="1">IF(ISBLANK(GS37),"",INDEX(List!$F$2:$F$103,MATCH(GS37,List!$E$2:$E$103,0)))</f>
        <v>f</v>
      </c>
      <c r="GY37" s="4" t="str">
        <f ca="1">IF(ISBLANK(GT37),"",INDEX(List!$F$2:$F$103,MATCH(GT37,List!$E$2:$E$103,0)))</f>
        <v>fls</v>
      </c>
      <c r="GZ37" s="4" t="str">
        <f ca="1">IF(ISBLANK(GU37),"",INDEX(List!$F$2:$F$103,MATCH(GU37,List!$E$2:$E$103,0)))</f>
        <v>fls</v>
      </c>
      <c r="HB37" s="4">
        <f ca="1">IF(ISBLANK(GS37),"",INDEX(List!$G$2:$G$103,MATCH(GS37,List!$E$2:$E$103,0)))</f>
        <v>0</v>
      </c>
      <c r="HC37" s="4" t="str">
        <f ca="1">IF(ISBLANK(GT37),"",INDEX(List!$G$2:$G$103,MATCH(GT37,List!$E$2:$E$103,0)))</f>
        <v>ls</v>
      </c>
      <c r="HD37" s="4" t="str">
        <f ca="1">IF(ISBLANK(GU37),"",INDEX(List!$G$2:$G$103,MATCH(GU37,List!$E$2:$E$103,0)))</f>
        <v>ls</v>
      </c>
      <c r="HF37" s="4">
        <f ca="1">IF(ISBLANK(GS37),"",INDEX(List!$H$2:$H$103,MATCH(GS37,List!$E$2:$E$103,0)))</f>
        <v>0</v>
      </c>
      <c r="HG37" s="4" t="str">
        <f ca="1">IF(ISBLANK(GT37),"",INDEX(List!$H$2:$H$103,MATCH(GT37,List!$E$2:$E$103,0)))</f>
        <v>fls</v>
      </c>
      <c r="HH37" s="4" t="str">
        <f ca="1">IF(ISBLANK(GU37),"",INDEX(List!$H$2:$H$103,MATCH(GU37,List!$E$2:$E$103,0)))</f>
        <v>fls</v>
      </c>
      <c r="HJ37" s="4">
        <f ca="1">IF(ISBLANK(GS37),"",INDEX(List!$I$2:$I$103,MATCH(GS37,List!$E$2:$E$103,0)))</f>
        <v>0</v>
      </c>
      <c r="HK37" s="4" t="str">
        <f ca="1">IF(ISBLANK(GT37),"",INDEX(List!$I$2:$I$103,MATCH(GT37,List!$E$2:$E$103,0)))</f>
        <v>fls</v>
      </c>
      <c r="HL37" s="4" t="str">
        <f ca="1">IF(ISBLANK(GU37),"",INDEX(List!$I$2:$I$103,MATCH(GU37,List!$E$2:$E$103,0)))</f>
        <v>fls</v>
      </c>
    </row>
    <row r="38" spans="1:220">
      <c r="A38" s="5">
        <v>33</v>
      </c>
      <c r="B38" s="5">
        <v>26</v>
      </c>
      <c r="C38" s="5">
        <v>36</v>
      </c>
      <c r="D38" s="5">
        <v>6</v>
      </c>
      <c r="E38" s="5">
        <v>17</v>
      </c>
      <c r="F38" s="5">
        <v>33</v>
      </c>
      <c r="G38" s="11" t="s">
        <v>124</v>
      </c>
      <c r="H38" t="s">
        <v>339</v>
      </c>
      <c r="I38" t="s">
        <v>339</v>
      </c>
      <c r="J38" s="7" t="s">
        <v>339</v>
      </c>
      <c r="K38" s="7" t="s">
        <v>125</v>
      </c>
      <c r="L38" s="7" t="s">
        <v>125</v>
      </c>
      <c r="M38" s="7" t="s">
        <v>339</v>
      </c>
      <c r="N38" s="7" t="s">
        <v>339</v>
      </c>
      <c r="O38" s="7" t="s">
        <v>339</v>
      </c>
      <c r="P38" s="7" t="s">
        <v>125</v>
      </c>
      <c r="Q38" s="7" t="s">
        <v>339</v>
      </c>
      <c r="R38" s="7" t="s">
        <v>125</v>
      </c>
      <c r="S38" s="7" t="s">
        <v>339</v>
      </c>
      <c r="T38" s="7" t="s">
        <v>339</v>
      </c>
      <c r="U38" s="7" t="s">
        <v>339</v>
      </c>
      <c r="V38" s="7" t="s">
        <v>339</v>
      </c>
      <c r="W38" s="7" t="s">
        <v>125</v>
      </c>
      <c r="X38" s="7" t="s">
        <v>339</v>
      </c>
      <c r="Y38" s="7" t="s">
        <v>125</v>
      </c>
      <c r="Z38" s="7" t="s">
        <v>125</v>
      </c>
      <c r="AA38" s="7" t="s">
        <v>339</v>
      </c>
      <c r="AB38" s="7" t="s">
        <v>339</v>
      </c>
      <c r="AC38" s="7" t="s">
        <v>339</v>
      </c>
      <c r="AD38" s="7" t="s">
        <v>125</v>
      </c>
      <c r="AE38" s="7" t="s">
        <v>125</v>
      </c>
      <c r="AF38" s="7" t="s">
        <v>125</v>
      </c>
      <c r="AG38" s="7" t="s">
        <v>339</v>
      </c>
      <c r="AH38" s="7" t="s">
        <v>339</v>
      </c>
      <c r="AI38" s="7" t="s">
        <v>339</v>
      </c>
      <c r="AJ38" s="7" t="s">
        <v>339</v>
      </c>
      <c r="AK38" s="7" t="s">
        <v>125</v>
      </c>
      <c r="AM38" s="7" t="s">
        <v>125</v>
      </c>
      <c r="AN38" s="7" t="s">
        <v>339</v>
      </c>
      <c r="AO38" s="7" t="s">
        <v>125</v>
      </c>
      <c r="AP38" s="7" t="s">
        <v>125</v>
      </c>
      <c r="AQ38" s="7" t="s">
        <v>339</v>
      </c>
      <c r="AR38" s="7" t="s">
        <v>125</v>
      </c>
      <c r="AS38" s="7" t="s">
        <v>125</v>
      </c>
      <c r="AT38" s="7" t="s">
        <v>339</v>
      </c>
      <c r="AU38" s="7" t="s">
        <v>339</v>
      </c>
      <c r="AV38" s="7" t="s">
        <v>339</v>
      </c>
      <c r="AW38" s="7" t="s">
        <v>125</v>
      </c>
      <c r="AX38" s="7" t="s">
        <v>125</v>
      </c>
      <c r="AY38" s="7" t="s">
        <v>339</v>
      </c>
      <c r="AZ38" s="7" t="s">
        <v>339</v>
      </c>
      <c r="BA38" s="7" t="s">
        <v>339</v>
      </c>
      <c r="BB38" s="7" t="s">
        <v>125</v>
      </c>
      <c r="BC38" s="7" t="s">
        <v>125</v>
      </c>
      <c r="BD38" s="7" t="s">
        <v>339</v>
      </c>
      <c r="BE38" s="7" t="s">
        <v>125</v>
      </c>
      <c r="BF38" s="7" t="s">
        <v>339</v>
      </c>
      <c r="BG38" s="7" t="s">
        <v>339</v>
      </c>
      <c r="BH38" s="7" t="s">
        <v>339</v>
      </c>
      <c r="BI38" s="7" t="s">
        <v>125</v>
      </c>
      <c r="BJ38" s="7" t="s">
        <v>339</v>
      </c>
      <c r="BK38" s="7" t="s">
        <v>125</v>
      </c>
      <c r="BL38" s="7" t="s">
        <v>339</v>
      </c>
      <c r="BM38" s="7" t="s">
        <v>339</v>
      </c>
      <c r="BN38" s="7" t="s">
        <v>339</v>
      </c>
      <c r="BO38" s="7" t="s">
        <v>339</v>
      </c>
      <c r="BP38" s="7" t="s">
        <v>339</v>
      </c>
      <c r="BQ38" s="7" t="s">
        <v>339</v>
      </c>
      <c r="BR38" s="7" t="s">
        <v>125</v>
      </c>
      <c r="BS38" s="7" t="s">
        <v>125</v>
      </c>
      <c r="BT38" s="7" t="s">
        <v>125</v>
      </c>
      <c r="BU38" s="7" t="s">
        <v>339</v>
      </c>
      <c r="BV38" s="7" t="s">
        <v>125</v>
      </c>
      <c r="BW38" s="7" t="s">
        <v>126</v>
      </c>
      <c r="BX38" s="7" t="s">
        <v>125</v>
      </c>
      <c r="BY38" s="7" t="s">
        <v>339</v>
      </c>
      <c r="BZ38" s="7" t="s">
        <v>125</v>
      </c>
      <c r="CA38" s="7" t="s">
        <v>125</v>
      </c>
      <c r="CB38" s="7" t="s">
        <v>339</v>
      </c>
      <c r="CC38" s="7" t="s">
        <v>339</v>
      </c>
      <c r="CD38" s="7" t="s">
        <v>339</v>
      </c>
      <c r="CE38" s="7" t="s">
        <v>125</v>
      </c>
      <c r="CF38" s="7" t="s">
        <v>125</v>
      </c>
      <c r="CG38" s="7" t="s">
        <v>339</v>
      </c>
      <c r="CH38" s="4"/>
      <c r="CI38" s="4"/>
      <c r="CJ38" s="7" t="s">
        <v>339</v>
      </c>
      <c r="CK38" s="7" t="s">
        <v>125</v>
      </c>
      <c r="CL38" s="7"/>
      <c r="CM38" s="7" t="s">
        <v>126</v>
      </c>
      <c r="CN38" s="7" t="s">
        <v>125</v>
      </c>
      <c r="CO38" s="7" t="s">
        <v>125</v>
      </c>
      <c r="CP38" s="4"/>
      <c r="CQ38" s="7"/>
      <c r="CR38" s="7" t="s">
        <v>339</v>
      </c>
      <c r="CS38" s="4"/>
      <c r="CT38" s="7" t="s">
        <v>339</v>
      </c>
      <c r="CU38" s="4"/>
      <c r="CV38" s="4"/>
      <c r="CW38" s="4" t="s">
        <v>125</v>
      </c>
      <c r="CX38" s="4"/>
      <c r="CY38" s="4"/>
      <c r="CZ38" s="4"/>
      <c r="DA38" s="4"/>
      <c r="DB38" s="7" t="s">
        <v>339</v>
      </c>
      <c r="DC38" s="4"/>
      <c r="DD38" s="4"/>
      <c r="DE38" s="4"/>
      <c r="DF38" s="7" t="s">
        <v>125</v>
      </c>
      <c r="DG38" s="7" t="s">
        <v>125</v>
      </c>
      <c r="DH38" s="4" t="s">
        <v>339</v>
      </c>
      <c r="DI38" s="4"/>
      <c r="DJ38" s="4"/>
      <c r="DK38" s="7" t="s">
        <v>126</v>
      </c>
      <c r="DL38" s="7" t="s">
        <v>125</v>
      </c>
      <c r="DM38" s="4"/>
      <c r="DN38" s="7" t="s">
        <v>126</v>
      </c>
      <c r="DO38" s="4"/>
      <c r="DP38" s="7" t="s">
        <v>125</v>
      </c>
      <c r="DQ38" s="4"/>
      <c r="DR38" s="7" t="s">
        <v>125</v>
      </c>
      <c r="DS38" s="4"/>
      <c r="DT38" s="7" t="s">
        <v>126</v>
      </c>
      <c r="DU38" s="4"/>
      <c r="DV38" s="7" t="s">
        <v>339</v>
      </c>
      <c r="DW38" s="4"/>
      <c r="DX38" s="4"/>
      <c r="DY38" s="7" t="s">
        <v>339</v>
      </c>
      <c r="DZ38" s="4"/>
      <c r="EA38" s="4"/>
      <c r="EB38" s="7" t="s">
        <v>125</v>
      </c>
      <c r="EC38" s="7" t="s">
        <v>126</v>
      </c>
      <c r="ED38" s="4"/>
      <c r="EE38" s="7" t="s">
        <v>339</v>
      </c>
      <c r="EF38" s="4"/>
      <c r="EG38" s="7" t="s">
        <v>125</v>
      </c>
      <c r="EH38" s="4"/>
      <c r="EI38" s="7" t="s">
        <v>339</v>
      </c>
      <c r="EJ38" s="7" t="s">
        <v>339</v>
      </c>
      <c r="EK38" s="4"/>
      <c r="EL38" s="7" t="s">
        <v>125</v>
      </c>
      <c r="EM38" s="7" t="s">
        <v>125</v>
      </c>
      <c r="EN38" s="4"/>
      <c r="EO38" s="7" t="s">
        <v>125</v>
      </c>
      <c r="EP38" s="4"/>
      <c r="EQ38" s="7" t="s">
        <v>125</v>
      </c>
      <c r="ER38" s="7" t="s">
        <v>126</v>
      </c>
      <c r="ES38" s="7" t="s">
        <v>339</v>
      </c>
      <c r="ET38" s="7" t="s">
        <v>339</v>
      </c>
      <c r="EU38" s="7" t="s">
        <v>125</v>
      </c>
      <c r="EV38" s="4"/>
      <c r="EW38" s="7" t="s">
        <v>126</v>
      </c>
      <c r="EX38" s="4"/>
      <c r="EY38" s="7" t="s">
        <v>126</v>
      </c>
      <c r="EZ38" s="7" t="s">
        <v>339</v>
      </c>
      <c r="FA38" s="4"/>
      <c r="FB38" s="7" t="s">
        <v>126</v>
      </c>
      <c r="FC38" s="4"/>
      <c r="FD38" s="4"/>
      <c r="FE38" s="4"/>
      <c r="FF38" s="4"/>
      <c r="FG38" s="7" t="s">
        <v>292</v>
      </c>
      <c r="FH38" s="7">
        <f t="shared" si="4"/>
        <v>0</v>
      </c>
      <c r="FI38" s="7">
        <f t="shared" si="5"/>
        <v>0</v>
      </c>
      <c r="FJ38" s="7">
        <f t="shared" si="6"/>
        <v>0</v>
      </c>
      <c r="FK38" s="7" t="s">
        <v>125</v>
      </c>
      <c r="FL38" s="7">
        <f t="shared" si="7"/>
        <v>32</v>
      </c>
      <c r="FM38" s="7">
        <f t="shared" si="8"/>
        <v>16</v>
      </c>
      <c r="FN38" s="7">
        <f t="shared" si="9"/>
        <v>48</v>
      </c>
      <c r="FO38" s="7" t="s">
        <v>339</v>
      </c>
      <c r="FP38" s="7">
        <f t="shared" si="10"/>
        <v>44</v>
      </c>
      <c r="FQ38" s="7">
        <f t="shared" si="11"/>
        <v>13</v>
      </c>
      <c r="FR38" s="7">
        <f t="shared" si="12"/>
        <v>57</v>
      </c>
      <c r="FS38" s="7" t="s">
        <v>126</v>
      </c>
      <c r="FT38" s="7">
        <f t="shared" si="13"/>
        <v>1</v>
      </c>
      <c r="FU38" s="7">
        <f t="shared" si="14"/>
        <v>9</v>
      </c>
      <c r="FV38" s="7">
        <f t="shared" si="15"/>
        <v>10</v>
      </c>
      <c r="FX38" s="7" t="str">
        <f t="shared" si="16"/>
        <v/>
      </c>
      <c r="FY38" s="7" t="str">
        <f t="shared" si="17"/>
        <v/>
      </c>
      <c r="FZ38" s="7" t="str">
        <f t="shared" si="18"/>
        <v/>
      </c>
      <c r="GB38" s="7" t="str">
        <f t="shared" si="19"/>
        <v/>
      </c>
      <c r="GC38" s="7" t="str">
        <f t="shared" si="20"/>
        <v/>
      </c>
      <c r="GD38" s="7" t="str">
        <f t="shared" si="21"/>
        <v/>
      </c>
      <c r="GF38" s="7" t="str">
        <f t="shared" si="22"/>
        <v/>
      </c>
      <c r="GG38" s="7" t="str">
        <f t="shared" si="23"/>
        <v/>
      </c>
      <c r="GH38" s="7" t="str">
        <f t="shared" si="24"/>
        <v/>
      </c>
      <c r="GJ38" s="7" t="str">
        <f t="shared" si="25"/>
        <v/>
      </c>
      <c r="GK38" s="7" t="str">
        <f t="shared" si="26"/>
        <v/>
      </c>
      <c r="GL38" s="7" t="str">
        <f t="shared" si="27"/>
        <v/>
      </c>
      <c r="GM38" t="str">
        <f t="shared" si="34"/>
        <v xml:space="preserve">not (0) suffer (32) fools_2 (44) gladly (1)  ()  ()  ()  () </v>
      </c>
      <c r="GN38" t="str">
        <f t="shared" si="34"/>
        <v xml:space="preserve">not (0) suffer (16) fools_2 (13) gladly (9)  ()  ()  ()  () </v>
      </c>
      <c r="GO38" t="str">
        <f t="shared" si="34"/>
        <v xml:space="preserve">not (0) suffer (48) fools_2 (57) gladly (10)  ()  ()  ()  () </v>
      </c>
      <c r="GP38" t="str">
        <f t="shared" si="28"/>
        <v xml:space="preserve">not (0) suffer (32) fools_2 (44) gladly (1)     </v>
      </c>
      <c r="GQ38" t="str">
        <f t="shared" si="29"/>
        <v xml:space="preserve">not (0) suffer (16) fools_2 (13) gladly (9)     </v>
      </c>
      <c r="GR38" t="str">
        <f t="shared" si="30"/>
        <v xml:space="preserve">not (0) suffer (48) fools_2 (57) gladly (10)     </v>
      </c>
      <c r="GS38" t="str">
        <f t="shared" ca="1" si="3"/>
        <v>fools_2</v>
      </c>
      <c r="GT38" t="str">
        <f t="shared" ca="1" si="31"/>
        <v>suffer</v>
      </c>
      <c r="GU38" t="str">
        <f t="shared" ca="1" si="32"/>
        <v>fools_2</v>
      </c>
      <c r="GV38" t="b">
        <f t="shared" ca="1" si="33"/>
        <v>1</v>
      </c>
      <c r="GX38" s="4" t="str">
        <f ca="1">IF(ISBLANK(GS38),"",INDEX(List!$F$2:$F$103,MATCH(GS38,List!$E$2:$E$103,0)))</f>
        <v>s</v>
      </c>
      <c r="GY38" s="4" t="str">
        <f ca="1">IF(ISBLANK(GT38),"",INDEX(List!$F$2:$F$103,MATCH(GT38,List!$E$2:$E$103,0)))</f>
        <v>il</v>
      </c>
      <c r="GZ38" s="4" t="str">
        <f ca="1">IF(ISBLANK(GU38),"",INDEX(List!$F$2:$F$103,MATCH(GU38,List!$E$2:$E$103,0)))</f>
        <v>s</v>
      </c>
      <c r="HB38" s="4" t="str">
        <f ca="1">IF(ISBLANK(GS38),"",INDEX(List!$G$2:$G$103,MATCH(GS38,List!$E$2:$E$103,0)))</f>
        <v>s</v>
      </c>
      <c r="HC38" s="4" t="str">
        <f ca="1">IF(ISBLANK(GT38),"",INDEX(List!$G$2:$G$103,MATCH(GT38,List!$E$2:$E$103,0)))</f>
        <v>i</v>
      </c>
      <c r="HD38" s="4" t="str">
        <f ca="1">IF(ISBLANK(GU38),"",INDEX(List!$G$2:$G$103,MATCH(GU38,List!$E$2:$E$103,0)))</f>
        <v>s</v>
      </c>
      <c r="HF38" s="4" t="str">
        <f ca="1">IF(ISBLANK(GS38),"",INDEX(List!$H$2:$H$103,MATCH(GS38,List!$E$2:$E$103,0)))</f>
        <v>s</v>
      </c>
      <c r="HG38" s="4" t="str">
        <f ca="1">IF(ISBLANK(GT38),"",INDEX(List!$H$2:$H$103,MATCH(GT38,List!$E$2:$E$103,0)))</f>
        <v>il</v>
      </c>
      <c r="HH38" s="4" t="str">
        <f ca="1">IF(ISBLANK(GU38),"",INDEX(List!$H$2:$H$103,MATCH(GU38,List!$E$2:$E$103,0)))</f>
        <v>s</v>
      </c>
      <c r="HJ38" s="4" t="str">
        <f ca="1">IF(ISBLANK(GS38),"",INDEX(List!$I$2:$I$103,MATCH(GS38,List!$E$2:$E$103,0)))</f>
        <v>s</v>
      </c>
      <c r="HK38" s="4" t="str">
        <f ca="1">IF(ISBLANK(GT38),"",INDEX(List!$I$2:$I$103,MATCH(GT38,List!$E$2:$E$103,0)))</f>
        <v>i</v>
      </c>
      <c r="HL38" s="4" t="str">
        <f ca="1">IF(ISBLANK(GU38),"",INDEX(List!$I$2:$I$103,MATCH(GU38,List!$E$2:$E$103,0)))</f>
        <v>s</v>
      </c>
    </row>
    <row r="39" spans="1:220">
      <c r="A39" s="5">
        <v>21</v>
      </c>
      <c r="B39" s="5">
        <v>8</v>
      </c>
      <c r="C39" s="5">
        <v>37</v>
      </c>
      <c r="D39" s="5">
        <v>12</v>
      </c>
      <c r="E39" s="5">
        <v>27</v>
      </c>
      <c r="F39" s="5">
        <v>11</v>
      </c>
      <c r="G39" s="6" t="s">
        <v>127</v>
      </c>
      <c r="H39" t="s">
        <v>128</v>
      </c>
      <c r="I39" t="s">
        <v>128</v>
      </c>
      <c r="J39" s="7" t="s">
        <v>128</v>
      </c>
      <c r="K39" s="7" t="s">
        <v>337</v>
      </c>
      <c r="L39" s="7" t="s">
        <v>129</v>
      </c>
      <c r="M39" s="7" t="s">
        <v>128</v>
      </c>
      <c r="N39" s="7" t="s">
        <v>337</v>
      </c>
      <c r="O39" s="7" t="s">
        <v>128</v>
      </c>
      <c r="P39" s="7" t="s">
        <v>128</v>
      </c>
      <c r="Q39" s="7" t="s">
        <v>337</v>
      </c>
      <c r="R39" s="7" t="s">
        <v>337</v>
      </c>
      <c r="S39" s="7" t="s">
        <v>128</v>
      </c>
      <c r="T39" s="7" t="s">
        <v>128</v>
      </c>
      <c r="U39" s="7" t="s">
        <v>129</v>
      </c>
      <c r="V39" s="7" t="s">
        <v>337</v>
      </c>
      <c r="W39" s="7" t="s">
        <v>337</v>
      </c>
      <c r="X39" s="7" t="s">
        <v>128</v>
      </c>
      <c r="Y39" s="7" t="s">
        <v>128</v>
      </c>
      <c r="Z39" s="7" t="s">
        <v>128</v>
      </c>
      <c r="AA39" s="7" t="s">
        <v>128</v>
      </c>
      <c r="AB39" s="7" t="s">
        <v>129</v>
      </c>
      <c r="AC39" s="7" t="s">
        <v>128</v>
      </c>
      <c r="AD39" s="7" t="s">
        <v>129</v>
      </c>
      <c r="AE39" s="7" t="s">
        <v>129</v>
      </c>
      <c r="AF39" s="7" t="s">
        <v>129</v>
      </c>
      <c r="AG39" s="7" t="s">
        <v>128</v>
      </c>
      <c r="AH39" s="7" t="s">
        <v>128</v>
      </c>
      <c r="AI39" s="7" t="s">
        <v>128</v>
      </c>
      <c r="AJ39" s="7" t="s">
        <v>337</v>
      </c>
      <c r="AK39" s="7" t="s">
        <v>128</v>
      </c>
      <c r="AL39" s="7" t="s">
        <v>128</v>
      </c>
      <c r="AM39" s="7" t="s">
        <v>128</v>
      </c>
      <c r="AN39" s="7" t="s">
        <v>337</v>
      </c>
      <c r="AO39" s="7" t="s">
        <v>129</v>
      </c>
      <c r="AP39" s="7" t="s">
        <v>128</v>
      </c>
      <c r="AQ39" s="7" t="s">
        <v>128</v>
      </c>
      <c r="AR39" s="7" t="s">
        <v>129</v>
      </c>
      <c r="AS39" s="7" t="s">
        <v>128</v>
      </c>
      <c r="AT39" s="7" t="s">
        <v>128</v>
      </c>
      <c r="AU39" s="7" t="s">
        <v>128</v>
      </c>
      <c r="AV39" s="7" t="s">
        <v>337</v>
      </c>
      <c r="AW39" s="7" t="s">
        <v>128</v>
      </c>
      <c r="AX39" s="7" t="s">
        <v>337</v>
      </c>
      <c r="AY39" s="7" t="s">
        <v>128</v>
      </c>
      <c r="AZ39" s="7" t="s">
        <v>128</v>
      </c>
      <c r="BA39" s="7" t="s">
        <v>337</v>
      </c>
      <c r="BB39" s="7" t="s">
        <v>128</v>
      </c>
      <c r="BC39" s="7" t="s">
        <v>128</v>
      </c>
      <c r="BD39" s="7" t="s">
        <v>128</v>
      </c>
      <c r="BE39" s="7" t="s">
        <v>128</v>
      </c>
      <c r="BF39" s="7" t="s">
        <v>337</v>
      </c>
      <c r="BG39" s="7" t="s">
        <v>128</v>
      </c>
      <c r="BH39" s="7" t="s">
        <v>337</v>
      </c>
      <c r="BI39" s="7" t="s">
        <v>128</v>
      </c>
      <c r="BJ39" s="7" t="s">
        <v>128</v>
      </c>
      <c r="BK39" s="7" t="s">
        <v>128</v>
      </c>
      <c r="BL39" s="7" t="s">
        <v>128</v>
      </c>
      <c r="BM39" s="7" t="s">
        <v>129</v>
      </c>
      <c r="BN39" s="7" t="s">
        <v>128</v>
      </c>
      <c r="BO39" s="7" t="s">
        <v>128</v>
      </c>
      <c r="BP39" s="7" t="s">
        <v>337</v>
      </c>
      <c r="BQ39" s="7" t="s">
        <v>337</v>
      </c>
      <c r="BR39" s="7" t="s">
        <v>337</v>
      </c>
      <c r="BS39" s="7" t="s">
        <v>337</v>
      </c>
      <c r="BT39" s="7" t="s">
        <v>337</v>
      </c>
      <c r="BU39" s="7" t="s">
        <v>128</v>
      </c>
      <c r="BV39" s="7" t="s">
        <v>337</v>
      </c>
      <c r="BW39" s="7" t="s">
        <v>129</v>
      </c>
      <c r="BX39" s="7" t="s">
        <v>129</v>
      </c>
      <c r="BY39" s="7" t="s">
        <v>337</v>
      </c>
      <c r="BZ39" s="7" t="s">
        <v>128</v>
      </c>
      <c r="CA39" s="7" t="s">
        <v>128</v>
      </c>
      <c r="CB39" s="7" t="s">
        <v>128</v>
      </c>
      <c r="CC39" s="7" t="s">
        <v>128</v>
      </c>
      <c r="CD39" s="7" t="s">
        <v>128</v>
      </c>
      <c r="CE39" s="7" t="s">
        <v>128</v>
      </c>
      <c r="CF39" s="7" t="s">
        <v>129</v>
      </c>
      <c r="CG39" s="7" t="s">
        <v>129</v>
      </c>
      <c r="CH39" s="4" t="s">
        <v>128</v>
      </c>
      <c r="CI39" s="4" t="s">
        <v>128</v>
      </c>
      <c r="CJ39" s="7" t="s">
        <v>128</v>
      </c>
      <c r="CK39" s="7" t="s">
        <v>128</v>
      </c>
      <c r="CL39" s="7" t="s">
        <v>129</v>
      </c>
      <c r="CM39" s="7" t="s">
        <v>337</v>
      </c>
      <c r="CN39" s="7" t="s">
        <v>129</v>
      </c>
      <c r="CO39" s="7" t="s">
        <v>337</v>
      </c>
      <c r="CP39" s="7" t="s">
        <v>129</v>
      </c>
      <c r="CQ39" s="7" t="s">
        <v>337</v>
      </c>
      <c r="CR39" s="7" t="s">
        <v>128</v>
      </c>
      <c r="CS39" s="7" t="s">
        <v>129</v>
      </c>
      <c r="CT39" s="7" t="s">
        <v>129</v>
      </c>
      <c r="CU39" s="7" t="s">
        <v>128</v>
      </c>
      <c r="CV39" s="7" t="s">
        <v>128</v>
      </c>
      <c r="CW39" s="7" t="s">
        <v>129</v>
      </c>
      <c r="CX39" s="7" t="s">
        <v>128</v>
      </c>
      <c r="CY39" s="7" t="s">
        <v>128</v>
      </c>
      <c r="CZ39" s="7" t="s">
        <v>128</v>
      </c>
      <c r="DA39" s="7" t="s">
        <v>128</v>
      </c>
      <c r="DB39" s="7" t="s">
        <v>128</v>
      </c>
      <c r="DC39" s="7" t="s">
        <v>128</v>
      </c>
      <c r="DD39" s="7" t="s">
        <v>128</v>
      </c>
      <c r="DE39" s="7" t="s">
        <v>128</v>
      </c>
      <c r="DF39" s="7" t="s">
        <v>128</v>
      </c>
      <c r="DG39" s="7" t="s">
        <v>337</v>
      </c>
      <c r="DH39" s="7" t="s">
        <v>128</v>
      </c>
      <c r="DI39" s="7" t="s">
        <v>128</v>
      </c>
      <c r="DJ39" s="7" t="s">
        <v>129</v>
      </c>
      <c r="DK39" s="7" t="s">
        <v>128</v>
      </c>
      <c r="DL39" s="7" t="s">
        <v>128</v>
      </c>
      <c r="DM39" s="7" t="s">
        <v>129</v>
      </c>
      <c r="DN39" s="7" t="s">
        <v>129</v>
      </c>
      <c r="DO39" s="7" t="s">
        <v>129</v>
      </c>
      <c r="DP39" s="7" t="s">
        <v>129</v>
      </c>
      <c r="DQ39" s="7" t="s">
        <v>128</v>
      </c>
      <c r="DR39" s="7" t="s">
        <v>128</v>
      </c>
      <c r="DS39" s="7" t="s">
        <v>128</v>
      </c>
      <c r="DT39" s="7" t="s">
        <v>337</v>
      </c>
      <c r="DU39" s="7" t="s">
        <v>129</v>
      </c>
      <c r="DV39" s="7" t="s">
        <v>128</v>
      </c>
      <c r="DW39" s="7" t="s">
        <v>128</v>
      </c>
      <c r="DX39" s="4"/>
      <c r="DY39" s="4"/>
      <c r="DZ39" s="7" t="s">
        <v>129</v>
      </c>
      <c r="EA39" s="7" t="s">
        <v>129</v>
      </c>
      <c r="EB39" s="7" t="s">
        <v>128</v>
      </c>
      <c r="EC39" s="7" t="s">
        <v>129</v>
      </c>
      <c r="ED39" s="7" t="s">
        <v>128</v>
      </c>
      <c r="EE39" s="7" t="s">
        <v>129</v>
      </c>
      <c r="EF39" s="4"/>
      <c r="EG39" s="7" t="s">
        <v>128</v>
      </c>
      <c r="EH39" s="7" t="s">
        <v>129</v>
      </c>
      <c r="EI39" s="7" t="s">
        <v>128</v>
      </c>
      <c r="EJ39" s="7" t="s">
        <v>128</v>
      </c>
      <c r="EK39" s="7" t="s">
        <v>128</v>
      </c>
      <c r="EL39" s="7" t="s">
        <v>128</v>
      </c>
      <c r="EM39" s="7" t="s">
        <v>128</v>
      </c>
      <c r="EN39" s="7" t="s">
        <v>129</v>
      </c>
      <c r="EO39" s="7" t="s">
        <v>128</v>
      </c>
      <c r="EP39" s="7" t="s">
        <v>129</v>
      </c>
      <c r="EQ39" s="7" t="s">
        <v>128</v>
      </c>
      <c r="ER39" s="7" t="s">
        <v>128</v>
      </c>
      <c r="ES39" s="7" t="s">
        <v>337</v>
      </c>
      <c r="ET39" s="7" t="s">
        <v>129</v>
      </c>
      <c r="EU39" s="7" t="s">
        <v>128</v>
      </c>
      <c r="EV39" s="7" t="s">
        <v>129</v>
      </c>
      <c r="EW39" s="7" t="s">
        <v>128</v>
      </c>
      <c r="EX39" s="7" t="s">
        <v>337</v>
      </c>
      <c r="EY39" s="7" t="s">
        <v>128</v>
      </c>
      <c r="EZ39" s="7" t="s">
        <v>129</v>
      </c>
      <c r="FA39" s="7" t="s">
        <v>129</v>
      </c>
      <c r="FB39" s="7" t="s">
        <v>129</v>
      </c>
      <c r="FC39" s="7" t="s">
        <v>128</v>
      </c>
      <c r="FD39" s="7" t="s">
        <v>129</v>
      </c>
      <c r="FE39" s="7" t="s">
        <v>128</v>
      </c>
      <c r="FF39" s="7" t="s">
        <v>128</v>
      </c>
      <c r="FG39" s="7" t="s">
        <v>306</v>
      </c>
      <c r="FH39" s="7">
        <f t="shared" si="4"/>
        <v>0</v>
      </c>
      <c r="FI39" s="7">
        <f t="shared" si="5"/>
        <v>0</v>
      </c>
      <c r="FJ39" s="7">
        <f t="shared" si="6"/>
        <v>0</v>
      </c>
      <c r="FK39" s="7" t="s">
        <v>129</v>
      </c>
      <c r="FL39" s="7">
        <f t="shared" si="7"/>
        <v>13</v>
      </c>
      <c r="FM39" s="7">
        <f t="shared" si="8"/>
        <v>25</v>
      </c>
      <c r="FN39" s="7">
        <f t="shared" si="9"/>
        <v>38</v>
      </c>
      <c r="FO39" s="7" t="s">
        <v>324</v>
      </c>
      <c r="FP39" s="7">
        <f t="shared" si="10"/>
        <v>0</v>
      </c>
      <c r="FQ39" s="7">
        <f t="shared" si="11"/>
        <v>0</v>
      </c>
      <c r="FR39" s="7">
        <f t="shared" si="12"/>
        <v>0</v>
      </c>
      <c r="FS39" s="7" t="s">
        <v>128</v>
      </c>
      <c r="FT39" s="7">
        <f t="shared" si="13"/>
        <v>45</v>
      </c>
      <c r="FU39" s="7">
        <f t="shared" si="14"/>
        <v>42</v>
      </c>
      <c r="FV39" s="7">
        <f t="shared" si="15"/>
        <v>87</v>
      </c>
      <c r="FW39" s="7" t="s">
        <v>337</v>
      </c>
      <c r="FX39" s="7">
        <f t="shared" si="16"/>
        <v>20</v>
      </c>
      <c r="FY39" s="7">
        <f t="shared" si="17"/>
        <v>7</v>
      </c>
      <c r="FZ39" s="7">
        <f t="shared" si="18"/>
        <v>27</v>
      </c>
      <c r="GB39" s="7" t="str">
        <f t="shared" si="19"/>
        <v/>
      </c>
      <c r="GC39" s="7" t="str">
        <f t="shared" si="20"/>
        <v/>
      </c>
      <c r="GD39" s="7" t="str">
        <f t="shared" si="21"/>
        <v/>
      </c>
      <c r="GF39" s="7" t="str">
        <f t="shared" si="22"/>
        <v/>
      </c>
      <c r="GG39" s="7" t="str">
        <f t="shared" si="23"/>
        <v/>
      </c>
      <c r="GH39" s="7" t="str">
        <f t="shared" si="24"/>
        <v/>
      </c>
      <c r="GJ39" s="7" t="str">
        <f t="shared" si="25"/>
        <v/>
      </c>
      <c r="GK39" s="7" t="str">
        <f t="shared" si="26"/>
        <v/>
      </c>
      <c r="GL39" s="7" t="str">
        <f t="shared" si="27"/>
        <v/>
      </c>
      <c r="GM39" t="str">
        <f t="shared" si="34"/>
        <v xml:space="preserve">a (0) sight (13) for (0) sore (45) eyes_2 (20)  ()  ()  () </v>
      </c>
      <c r="GN39" t="str">
        <f t="shared" si="34"/>
        <v xml:space="preserve">a (0) sight (25) for (0) sore (42) eyes_2 (7)  ()  ()  () </v>
      </c>
      <c r="GO39" t="str">
        <f t="shared" si="34"/>
        <v xml:space="preserve">a (0) sight (38) for (0) sore (87) eyes_2 (27)  ()  ()  () </v>
      </c>
      <c r="GP39" t="str">
        <f t="shared" si="28"/>
        <v xml:space="preserve">a (0) sight (13) for (0) sore (45) eyes_2 (20)    </v>
      </c>
      <c r="GQ39" t="str">
        <f t="shared" si="29"/>
        <v xml:space="preserve">a (0) sight (25) for (0) sore (42) eyes_2 (7)    </v>
      </c>
      <c r="GR39" t="str">
        <f t="shared" si="30"/>
        <v xml:space="preserve">a (0) sight (38) for (0) sore (87) eyes_2 (27)    </v>
      </c>
      <c r="GS39" t="str">
        <f t="shared" ca="1" si="3"/>
        <v>sore</v>
      </c>
      <c r="GT39" t="str">
        <f t="shared" ca="1" si="31"/>
        <v>sore</v>
      </c>
      <c r="GU39" t="str">
        <f t="shared" ca="1" si="32"/>
        <v>sore</v>
      </c>
      <c r="GV39" t="b">
        <f t="shared" ca="1" si="33"/>
        <v>0</v>
      </c>
      <c r="GX39" s="4" t="str">
        <f ca="1">IF(ISBLANK(GS39),"",INDEX(List!$F$2:$F$103,MATCH(GS39,List!$E$2:$E$103,0)))</f>
        <v>f</v>
      </c>
      <c r="GY39" s="4" t="str">
        <f ca="1">IF(ISBLANK(GT39),"",INDEX(List!$F$2:$F$103,MATCH(GT39,List!$E$2:$E$103,0)))</f>
        <v>f</v>
      </c>
      <c r="GZ39" s="4" t="str">
        <f ca="1">IF(ISBLANK(GU39),"",INDEX(List!$F$2:$F$103,MATCH(GU39,List!$E$2:$E$103,0)))</f>
        <v>f</v>
      </c>
      <c r="HB39" s="4" t="str">
        <f ca="1">IF(ISBLANK(GS39),"",INDEX(List!$G$2:$G$103,MATCH(GS39,List!$E$2:$E$103,0)))</f>
        <v>f</v>
      </c>
      <c r="HC39" s="4" t="str">
        <f ca="1">IF(ISBLANK(GT39),"",INDEX(List!$G$2:$G$103,MATCH(GT39,List!$E$2:$E$103,0)))</f>
        <v>f</v>
      </c>
      <c r="HD39" s="4" t="str">
        <f ca="1">IF(ISBLANK(GU39),"",INDEX(List!$G$2:$G$103,MATCH(GU39,List!$E$2:$E$103,0)))</f>
        <v>f</v>
      </c>
      <c r="HF39" s="4" t="str">
        <f ca="1">IF(ISBLANK(GS39),"",INDEX(List!$H$2:$H$103,MATCH(GS39,List!$E$2:$E$103,0)))</f>
        <v>f</v>
      </c>
      <c r="HG39" s="4" t="str">
        <f ca="1">IF(ISBLANK(GT39),"",INDEX(List!$H$2:$H$103,MATCH(GT39,List!$E$2:$E$103,0)))</f>
        <v>f</v>
      </c>
      <c r="HH39" s="4" t="str">
        <f ca="1">IF(ISBLANK(GU39),"",INDEX(List!$H$2:$H$103,MATCH(GU39,List!$E$2:$E$103,0)))</f>
        <v>f</v>
      </c>
      <c r="HJ39" s="4" t="str">
        <f ca="1">IF(ISBLANK(GS39),"",INDEX(List!$I$2:$I$103,MATCH(GS39,List!$E$2:$E$103,0)))</f>
        <v>f</v>
      </c>
      <c r="HK39" s="4" t="str">
        <f ca="1">IF(ISBLANK(GT39),"",INDEX(List!$I$2:$I$103,MATCH(GT39,List!$E$2:$E$103,0)))</f>
        <v>f</v>
      </c>
      <c r="HL39" s="4" t="str">
        <f ca="1">IF(ISBLANK(GU39),"",INDEX(List!$I$2:$I$103,MATCH(GU39,List!$E$2:$E$103,0)))</f>
        <v>f</v>
      </c>
    </row>
    <row r="41" spans="1:220" ht="15" thickBot="1">
      <c r="GW41" s="4"/>
      <c r="GX41" s="4"/>
      <c r="GY41" s="7" t="s">
        <v>362</v>
      </c>
      <c r="GZ41" s="4"/>
      <c r="HA41" s="4"/>
      <c r="HB41" s="4"/>
      <c r="HC41" s="7" t="s">
        <v>362</v>
      </c>
      <c r="HD41" s="4"/>
      <c r="HE41" s="4"/>
      <c r="HF41" s="4"/>
      <c r="HG41" s="7" t="s">
        <v>362</v>
      </c>
      <c r="HH41" s="4"/>
      <c r="HI41" s="4"/>
      <c r="HJ41" s="4"/>
      <c r="HK41" s="7" t="s">
        <v>362</v>
      </c>
      <c r="HL41" s="4"/>
    </row>
    <row r="42" spans="1:220">
      <c r="GW42" s="23" t="s">
        <v>392</v>
      </c>
      <c r="GX42" s="24" t="s">
        <v>329</v>
      </c>
      <c r="GY42" s="24" t="s">
        <v>294</v>
      </c>
      <c r="GZ42" s="25" t="s">
        <v>330</v>
      </c>
      <c r="HA42" s="23" t="s">
        <v>392</v>
      </c>
      <c r="HB42" s="24" t="s">
        <v>329</v>
      </c>
      <c r="HC42" s="24" t="s">
        <v>294</v>
      </c>
      <c r="HD42" s="25" t="s">
        <v>330</v>
      </c>
      <c r="HE42" s="23" t="s">
        <v>392</v>
      </c>
      <c r="HF42" s="24" t="s">
        <v>329</v>
      </c>
      <c r="HG42" s="24" t="s">
        <v>294</v>
      </c>
      <c r="HH42" s="25" t="s">
        <v>330</v>
      </c>
      <c r="HI42" s="23" t="s">
        <v>392</v>
      </c>
      <c r="HJ42" s="24" t="s">
        <v>329</v>
      </c>
      <c r="HK42" s="24" t="s">
        <v>294</v>
      </c>
      <c r="HL42" s="25" t="s">
        <v>330</v>
      </c>
    </row>
    <row r="43" spans="1:220">
      <c r="GW43" s="26" t="s">
        <v>356</v>
      </c>
      <c r="GX43" s="22">
        <f ca="1">COUNTIF(GX$3:GX$39,"*f*")</f>
        <v>30</v>
      </c>
      <c r="GY43" s="22">
        <f ca="1">COUNTIF(GY$3:GY$39,"*f*")</f>
        <v>33</v>
      </c>
      <c r="GZ43" s="27">
        <f ca="1">COUNTIF(GZ$3:GZ$39,"*f*")</f>
        <v>31</v>
      </c>
      <c r="HA43" s="26" t="s">
        <v>356</v>
      </c>
      <c r="HB43" s="22">
        <f ca="1">COUNTIF(HB$3:HB$39,"*f*")</f>
        <v>24</v>
      </c>
      <c r="HC43" s="22">
        <f ca="1">COUNTIF(HC$3:HC$39,"*f*")</f>
        <v>27</v>
      </c>
      <c r="HD43" s="27">
        <f ca="1">COUNTIF(HD$3:HD$39,"*f*")</f>
        <v>25</v>
      </c>
      <c r="HE43" s="26" t="s">
        <v>356</v>
      </c>
      <c r="HF43" s="22">
        <f ca="1">COUNTIF(HF$3:HF$39,"*f*")</f>
        <v>26</v>
      </c>
      <c r="HG43" s="22">
        <f ca="1">COUNTIF(HG$3:HG$39,"*f*")</f>
        <v>32</v>
      </c>
      <c r="HH43" s="27">
        <f ca="1">COUNTIF(HH$3:HH$39,"*f*")</f>
        <v>30</v>
      </c>
      <c r="HI43" s="26" t="s">
        <v>356</v>
      </c>
      <c r="HJ43" s="22">
        <f ca="1">COUNTIF(HJ$3:HJ$39,"*f*")</f>
        <v>26</v>
      </c>
      <c r="HK43" s="22">
        <f ca="1">COUNTIF(HK$3:HK$39,"*f*")</f>
        <v>32</v>
      </c>
      <c r="HL43" s="27">
        <f ca="1">COUNTIF(HL$3:HL$39,"*f*")</f>
        <v>30</v>
      </c>
    </row>
    <row r="44" spans="1:220">
      <c r="GW44" s="26" t="s">
        <v>346</v>
      </c>
      <c r="GX44" s="22">
        <f ca="1">COUNTIF(GX$3:GX$39,"*i*")</f>
        <v>16</v>
      </c>
      <c r="GY44" s="22">
        <f ca="1">COUNTIF(GY$3:GY$39,"*i*")</f>
        <v>13</v>
      </c>
      <c r="GZ44" s="27">
        <f ca="1">COUNTIF(GZ$3:GZ$39,"*i*")</f>
        <v>16</v>
      </c>
      <c r="HA44" s="26" t="s">
        <v>346</v>
      </c>
      <c r="HB44" s="22">
        <f ca="1">COUNTIF(HB$3:HB$39,"*i*")</f>
        <v>16</v>
      </c>
      <c r="HC44" s="22">
        <f ca="1">COUNTIF(HC$3:HC$39,"*i*")</f>
        <v>13</v>
      </c>
      <c r="HD44" s="27">
        <f ca="1">COUNTIF(HD$3:HD$39,"*i*")</f>
        <v>16</v>
      </c>
      <c r="HE44" s="26" t="s">
        <v>346</v>
      </c>
      <c r="HF44" s="22">
        <f ca="1">COUNTIF(HF$3:HF$39,"*i*")</f>
        <v>16</v>
      </c>
      <c r="HG44" s="22">
        <f ca="1">COUNTIF(HG$3:HG$39,"*i*")</f>
        <v>13</v>
      </c>
      <c r="HH44" s="27">
        <f ca="1">COUNTIF(HH$3:HH$39,"*i*")</f>
        <v>16</v>
      </c>
      <c r="HI44" s="26" t="s">
        <v>346</v>
      </c>
      <c r="HJ44" s="22">
        <f ca="1">COUNTIF(HJ$3:HJ$39,"*i*")</f>
        <v>16</v>
      </c>
      <c r="HK44" s="22">
        <f ca="1">COUNTIF(HK$3:HK$39,"*i*")</f>
        <v>13</v>
      </c>
      <c r="HL44" s="27">
        <f ca="1">COUNTIF(HL$3:HL$39,"*i*")</f>
        <v>16</v>
      </c>
    </row>
    <row r="45" spans="1:220">
      <c r="GW45" s="26" t="s">
        <v>357</v>
      </c>
      <c r="GX45" s="22">
        <f ca="1">COUNTIF(GX$3:GX$39,"*l*")</f>
        <v>18</v>
      </c>
      <c r="GY45" s="22">
        <f ca="1">COUNTIF(GY$3:GY$39,"*l*")</f>
        <v>23</v>
      </c>
      <c r="GZ45" s="27">
        <f ca="1">COUNTIF(GZ$3:GZ$39,"*l*")</f>
        <v>22</v>
      </c>
      <c r="HA45" s="26" t="s">
        <v>357</v>
      </c>
      <c r="HB45" s="22">
        <f ca="1">COUNTIF(HB$3:HB$39,"*l*")</f>
        <v>12</v>
      </c>
      <c r="HC45" s="22">
        <f ca="1">COUNTIF(HC$3:HC$39,"*l*")</f>
        <v>16</v>
      </c>
      <c r="HD45" s="27">
        <f ca="1">COUNTIF(HD$3:HD$39,"*l*")</f>
        <v>16</v>
      </c>
      <c r="HE45" s="26" t="s">
        <v>357</v>
      </c>
      <c r="HF45" s="22">
        <f ca="1">COUNTIF(HF$3:HF$39,"*l*")</f>
        <v>18</v>
      </c>
      <c r="HG45" s="22">
        <f ca="1">COUNTIF(HG$3:HG$39,"*l*")</f>
        <v>23</v>
      </c>
      <c r="HH45" s="27">
        <f ca="1">COUNTIF(HH$3:HH$39,"*l*")</f>
        <v>22</v>
      </c>
      <c r="HI45" s="26" t="s">
        <v>357</v>
      </c>
      <c r="HJ45" s="22">
        <f ca="1">COUNTIF(HJ$3:HJ$39,"*l*")</f>
        <v>12</v>
      </c>
      <c r="HK45" s="22">
        <f ca="1">COUNTIF(HK$3:HK$39,"*l*")</f>
        <v>16</v>
      </c>
      <c r="HL45" s="27">
        <f ca="1">COUNTIF(HL$3:HL$39,"*l*")</f>
        <v>16</v>
      </c>
    </row>
    <row r="46" spans="1:220" ht="15" thickBot="1">
      <c r="GW46" s="28" t="s">
        <v>353</v>
      </c>
      <c r="GX46" s="29">
        <f ca="1">COUNTIF(GX$3:GX$39,"*s*")</f>
        <v>20</v>
      </c>
      <c r="GY46" s="29">
        <f ca="1">COUNTIF(GY$3:GY$39,"*s*")</f>
        <v>16</v>
      </c>
      <c r="GZ46" s="30">
        <f ca="1">COUNTIF(GZ$3:GZ$39,"*s*")</f>
        <v>18</v>
      </c>
      <c r="HA46" s="28" t="s">
        <v>353</v>
      </c>
      <c r="HB46" s="29">
        <f ca="1">COUNTIF(HB$3:HB$39,"*s*")</f>
        <v>10</v>
      </c>
      <c r="HC46" s="29">
        <f ca="1">COUNTIF(HC$3:HC$39,"*s*")</f>
        <v>8</v>
      </c>
      <c r="HD46" s="30">
        <f ca="1">COUNTIF(HD$3:HD$39,"*s*")</f>
        <v>9</v>
      </c>
      <c r="HE46" s="28" t="s">
        <v>353</v>
      </c>
      <c r="HF46" s="29">
        <f ca="1">COUNTIF(HF$3:HF$39,"*s*")</f>
        <v>20</v>
      </c>
      <c r="HG46" s="29">
        <f ca="1">COUNTIF(HG$3:HG$39,"*s*")</f>
        <v>16</v>
      </c>
      <c r="HH46" s="30">
        <f ca="1">COUNTIF(HH$3:HH$39,"*s*")</f>
        <v>18</v>
      </c>
      <c r="HI46" s="28" t="s">
        <v>353</v>
      </c>
      <c r="HJ46" s="29">
        <f ca="1">COUNTIF(HJ$3:HJ$39,"*s*")</f>
        <v>10</v>
      </c>
      <c r="HK46" s="29">
        <f ca="1">COUNTIF(HK$3:HK$39,"*s*")</f>
        <v>8</v>
      </c>
      <c r="HL46" s="30">
        <f ca="1">COUNTIF(HL$3:HL$39,"*s*")</f>
        <v>9</v>
      </c>
    </row>
    <row r="62" spans="206:219">
      <c r="GX62" t="s">
        <v>390</v>
      </c>
      <c r="HB62" t="s">
        <v>391</v>
      </c>
      <c r="HF62" t="s">
        <v>390</v>
      </c>
      <c r="HK62" t="s">
        <v>391</v>
      </c>
    </row>
  </sheetData>
  <phoneticPr fontId="6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0"/>
  <sheetViews>
    <sheetView zoomScale="70" zoomScaleNormal="70" workbookViewId="0">
      <selection activeCell="F1" sqref="F1"/>
    </sheetView>
  </sheetViews>
  <sheetFormatPr defaultRowHeight="14.25"/>
  <cols>
    <col min="1" max="1" width="9" style="4"/>
    <col min="2" max="2" width="14.25" style="4" customWidth="1"/>
    <col min="3" max="4" width="9.75" style="4" customWidth="1"/>
    <col min="5" max="5" width="9.75" style="4" bestFit="1" customWidth="1"/>
    <col min="6" max="6" width="7.75" style="4" customWidth="1"/>
    <col min="7" max="9" width="8.75" style="4" customWidth="1"/>
    <col min="10" max="10" width="15.375" style="4" customWidth="1"/>
    <col min="11" max="11" width="16.125" style="4" customWidth="1"/>
  </cols>
  <sheetData>
    <row r="1" spans="2:14" ht="15">
      <c r="B1" s="16" t="s">
        <v>333</v>
      </c>
      <c r="C1" s="16" t="s">
        <v>6</v>
      </c>
      <c r="D1" s="16" t="s">
        <v>367</v>
      </c>
      <c r="E1" s="16" t="s">
        <v>331</v>
      </c>
      <c r="F1" s="16" t="s">
        <v>342</v>
      </c>
      <c r="G1" s="16" t="s">
        <v>366</v>
      </c>
      <c r="H1" s="16" t="s">
        <v>385</v>
      </c>
      <c r="I1" s="16" t="s">
        <v>386</v>
      </c>
      <c r="J1" s="16" t="s">
        <v>372</v>
      </c>
      <c r="K1" s="16" t="s">
        <v>332</v>
      </c>
      <c r="L1" s="31" t="s">
        <v>373</v>
      </c>
      <c r="M1" s="31" t="s">
        <v>374</v>
      </c>
      <c r="N1" s="31" t="s">
        <v>375</v>
      </c>
    </row>
    <row r="2" spans="2:14">
      <c r="B2" s="4">
        <v>1</v>
      </c>
      <c r="C2" s="4">
        <v>1</v>
      </c>
      <c r="D2" s="4">
        <v>1</v>
      </c>
      <c r="E2" s="4" t="s">
        <v>8</v>
      </c>
      <c r="F2" s="4" t="s">
        <v>354</v>
      </c>
      <c r="G2" s="4" t="s">
        <v>351</v>
      </c>
      <c r="H2" s="4" t="s">
        <v>354</v>
      </c>
      <c r="I2" s="4" t="s">
        <v>351</v>
      </c>
      <c r="J2" s="4" t="b">
        <f>AND(NOT(ISERROR(SEARCH("f",F2))),(ISERROR(SEARCH("f",G2))))</f>
        <v>0</v>
      </c>
      <c r="K2" s="4">
        <f>'r'!FJ3</f>
        <v>69</v>
      </c>
    </row>
    <row r="3" spans="2:14">
      <c r="B3" s="4">
        <v>2</v>
      </c>
      <c r="C3" s="4">
        <v>1</v>
      </c>
      <c r="D3" s="4">
        <v>2</v>
      </c>
      <c r="E3" s="4" t="s">
        <v>9</v>
      </c>
      <c r="F3" s="4" t="s">
        <v>357</v>
      </c>
      <c r="H3" s="4" t="s">
        <v>357</v>
      </c>
      <c r="J3" s="4" t="b">
        <f t="shared" ref="J3:J68" si="0">AND(NOT(ISERROR(SEARCH("f",F3))),(ISERROR(SEARCH("f",G3))))</f>
        <v>0</v>
      </c>
      <c r="K3" s="4">
        <f>'r'!FN3</f>
        <v>75</v>
      </c>
    </row>
    <row r="4" spans="2:14">
      <c r="B4" s="4">
        <v>3</v>
      </c>
      <c r="C4" s="4">
        <v>2</v>
      </c>
      <c r="D4" s="4">
        <v>1</v>
      </c>
      <c r="E4" s="4" t="s">
        <v>11</v>
      </c>
      <c r="F4" s="4" t="s">
        <v>351</v>
      </c>
      <c r="G4" s="4" t="s">
        <v>351</v>
      </c>
      <c r="H4" s="4" t="s">
        <v>351</v>
      </c>
      <c r="I4" s="4" t="s">
        <v>351</v>
      </c>
      <c r="J4" s="4" t="b">
        <f t="shared" si="0"/>
        <v>0</v>
      </c>
      <c r="K4" s="4">
        <f>'r'!FJ4</f>
        <v>100</v>
      </c>
    </row>
    <row r="5" spans="2:14">
      <c r="B5" s="4">
        <v>6</v>
      </c>
      <c r="C5" s="4">
        <v>2</v>
      </c>
      <c r="D5" s="4">
        <v>2</v>
      </c>
      <c r="E5" s="4" t="s">
        <v>12</v>
      </c>
      <c r="F5" s="4" t="s">
        <v>350</v>
      </c>
      <c r="G5" s="4" t="s">
        <v>350</v>
      </c>
      <c r="H5" s="4" t="s">
        <v>350</v>
      </c>
      <c r="I5" s="4" t="s">
        <v>350</v>
      </c>
      <c r="J5" s="4" t="b">
        <f t="shared" si="0"/>
        <v>0</v>
      </c>
      <c r="K5" s="4">
        <f>'r'!FV4</f>
        <v>43</v>
      </c>
    </row>
    <row r="6" spans="2:14">
      <c r="B6" s="4">
        <v>7</v>
      </c>
      <c r="C6" s="4">
        <v>3</v>
      </c>
      <c r="D6" s="4">
        <v>2</v>
      </c>
      <c r="E6" s="4" t="s">
        <v>15</v>
      </c>
      <c r="F6" s="4" t="s">
        <v>349</v>
      </c>
      <c r="G6" s="4" t="s">
        <v>347</v>
      </c>
      <c r="H6" s="4" t="s">
        <v>347</v>
      </c>
      <c r="I6" s="4" t="s">
        <v>347</v>
      </c>
      <c r="J6" s="4" t="b">
        <f t="shared" si="0"/>
        <v>1</v>
      </c>
      <c r="K6" s="4">
        <f>'r'!FJ5</f>
        <v>33</v>
      </c>
      <c r="M6" t="s">
        <v>346</v>
      </c>
    </row>
    <row r="7" spans="2:14">
      <c r="B7" s="4">
        <v>8</v>
      </c>
      <c r="C7" s="4">
        <v>3</v>
      </c>
      <c r="D7" s="4">
        <v>2</v>
      </c>
      <c r="E7" s="4" t="s">
        <v>16</v>
      </c>
      <c r="F7" s="4" t="s">
        <v>348</v>
      </c>
      <c r="G7" s="4" t="s">
        <v>357</v>
      </c>
      <c r="H7" s="4" t="s">
        <v>348</v>
      </c>
      <c r="I7" s="4" t="s">
        <v>348</v>
      </c>
      <c r="J7" s="4" t="b">
        <f t="shared" si="0"/>
        <v>1</v>
      </c>
      <c r="K7" s="4">
        <f>'r'!FN5</f>
        <v>58</v>
      </c>
      <c r="L7" t="s">
        <v>380</v>
      </c>
      <c r="N7" t="s">
        <v>380</v>
      </c>
    </row>
    <row r="8" spans="2:14">
      <c r="B8" s="4">
        <v>9</v>
      </c>
      <c r="C8" s="4">
        <v>3</v>
      </c>
      <c r="D8" s="4">
        <v>3</v>
      </c>
      <c r="E8" s="4" t="s">
        <v>14</v>
      </c>
      <c r="J8" s="4" t="b">
        <f t="shared" si="0"/>
        <v>0</v>
      </c>
      <c r="K8" s="4">
        <f>'r'!FR5</f>
        <v>21</v>
      </c>
    </row>
    <row r="9" spans="2:14">
      <c r="B9" s="4">
        <v>10</v>
      </c>
      <c r="C9" s="4">
        <v>3</v>
      </c>
      <c r="D9" s="4">
        <v>3</v>
      </c>
      <c r="E9" s="4" t="s">
        <v>17</v>
      </c>
      <c r="J9" s="4" t="b">
        <f t="shared" si="0"/>
        <v>0</v>
      </c>
      <c r="K9" s="4">
        <f>'r'!FV5</f>
        <v>14</v>
      </c>
    </row>
    <row r="10" spans="2:14">
      <c r="B10" s="4">
        <v>12</v>
      </c>
      <c r="C10" s="4">
        <v>4</v>
      </c>
      <c r="D10" s="4">
        <v>3</v>
      </c>
      <c r="E10" s="4" t="s">
        <v>20</v>
      </c>
      <c r="F10" s="4" t="s">
        <v>346</v>
      </c>
      <c r="G10" s="4" t="s">
        <v>346</v>
      </c>
      <c r="H10" s="4" t="s">
        <v>346</v>
      </c>
      <c r="I10" s="4" t="s">
        <v>346</v>
      </c>
      <c r="J10" s="4" t="b">
        <f t="shared" si="0"/>
        <v>0</v>
      </c>
      <c r="K10" s="4">
        <f>'r'!FN6</f>
        <v>18</v>
      </c>
    </row>
    <row r="11" spans="2:14">
      <c r="B11" s="4">
        <v>13</v>
      </c>
      <c r="C11" s="4">
        <v>4</v>
      </c>
      <c r="D11" s="4">
        <v>0</v>
      </c>
      <c r="E11" s="4" t="s">
        <v>19</v>
      </c>
      <c r="F11" s="4" t="s">
        <v>345</v>
      </c>
      <c r="G11" s="4" t="s">
        <v>345</v>
      </c>
      <c r="H11" s="4" t="s">
        <v>345</v>
      </c>
      <c r="I11" s="4" t="s">
        <v>345</v>
      </c>
      <c r="J11" s="4" t="b">
        <f t="shared" si="0"/>
        <v>0</v>
      </c>
      <c r="K11" s="4">
        <f>'r'!FR6</f>
        <v>135</v>
      </c>
    </row>
    <row r="12" spans="2:14">
      <c r="B12" s="4">
        <v>14</v>
      </c>
      <c r="C12" s="4">
        <v>5</v>
      </c>
      <c r="D12" s="4">
        <v>3</v>
      </c>
      <c r="E12" s="4" t="s">
        <v>334</v>
      </c>
      <c r="F12" s="4" t="s">
        <v>346</v>
      </c>
      <c r="G12" s="4" t="s">
        <v>346</v>
      </c>
      <c r="H12" s="4" t="s">
        <v>346</v>
      </c>
      <c r="I12" s="4" t="s">
        <v>346</v>
      </c>
      <c r="J12" s="4" t="b">
        <f t="shared" si="0"/>
        <v>0</v>
      </c>
      <c r="K12" s="4">
        <f>'r'!FJ7</f>
        <v>82</v>
      </c>
    </row>
    <row r="13" spans="2:14">
      <c r="B13" s="4">
        <v>15</v>
      </c>
      <c r="C13" s="4">
        <v>5</v>
      </c>
      <c r="D13" s="4">
        <v>3</v>
      </c>
      <c r="E13" s="4" t="s">
        <v>22</v>
      </c>
      <c r="F13" s="4" t="s">
        <v>357</v>
      </c>
      <c r="G13" s="4" t="s">
        <v>357</v>
      </c>
      <c r="H13" s="4" t="s">
        <v>357</v>
      </c>
      <c r="I13" s="4" t="s">
        <v>357</v>
      </c>
      <c r="J13" s="4" t="b">
        <f t="shared" si="0"/>
        <v>0</v>
      </c>
      <c r="K13" s="4">
        <f>'r'!FN7</f>
        <v>50</v>
      </c>
    </row>
    <row r="14" spans="2:14">
      <c r="B14" s="4">
        <v>16</v>
      </c>
      <c r="C14" s="4">
        <v>6</v>
      </c>
      <c r="D14" s="4">
        <v>0</v>
      </c>
      <c r="E14" s="4" t="s">
        <v>24</v>
      </c>
      <c r="F14" s="4" t="s">
        <v>351</v>
      </c>
      <c r="G14" s="4" t="s">
        <v>351</v>
      </c>
      <c r="H14" s="4" t="s">
        <v>351</v>
      </c>
      <c r="I14" s="4" t="s">
        <v>351</v>
      </c>
      <c r="J14" s="4" t="b">
        <f t="shared" si="0"/>
        <v>0</v>
      </c>
      <c r="K14" s="4">
        <f>'r'!FJ8</f>
        <v>118</v>
      </c>
    </row>
    <row r="15" spans="2:14">
      <c r="B15" s="4">
        <v>18</v>
      </c>
      <c r="C15" s="4">
        <v>6</v>
      </c>
      <c r="D15" s="4">
        <v>3</v>
      </c>
      <c r="E15" s="4" t="s">
        <v>25</v>
      </c>
      <c r="F15" s="4" t="s">
        <v>350</v>
      </c>
      <c r="G15" s="4" t="s">
        <v>350</v>
      </c>
      <c r="H15" s="4" t="s">
        <v>350</v>
      </c>
      <c r="I15" s="4" t="s">
        <v>350</v>
      </c>
      <c r="J15" s="4" t="b">
        <f t="shared" si="0"/>
        <v>0</v>
      </c>
      <c r="K15" s="4">
        <f>'r'!FR8</f>
        <v>30</v>
      </c>
    </row>
    <row r="16" spans="2:14">
      <c r="B16" s="4">
        <v>19</v>
      </c>
      <c r="C16" s="4">
        <v>7</v>
      </c>
      <c r="D16" s="4">
        <v>3</v>
      </c>
      <c r="E16" s="4" t="s">
        <v>29</v>
      </c>
      <c r="F16" s="4" t="s">
        <v>346</v>
      </c>
      <c r="G16" s="4" t="s">
        <v>346</v>
      </c>
      <c r="H16" s="4" t="s">
        <v>346</v>
      </c>
      <c r="I16" s="4" t="s">
        <v>346</v>
      </c>
      <c r="J16" s="4" t="b">
        <f t="shared" si="0"/>
        <v>0</v>
      </c>
      <c r="K16" s="4">
        <f>'r'!FJ9</f>
        <v>28</v>
      </c>
    </row>
    <row r="17" spans="2:16">
      <c r="B17" s="4">
        <v>20</v>
      </c>
      <c r="C17" s="4">
        <v>7</v>
      </c>
      <c r="D17" s="4">
        <v>2</v>
      </c>
      <c r="E17" s="4" t="s">
        <v>30</v>
      </c>
      <c r="J17" s="4" t="b">
        <f t="shared" si="0"/>
        <v>0</v>
      </c>
      <c r="K17" s="4">
        <f>'r'!FN9</f>
        <v>8</v>
      </c>
    </row>
    <row r="18" spans="2:16">
      <c r="B18" s="4">
        <v>21</v>
      </c>
      <c r="C18" s="4">
        <v>7</v>
      </c>
      <c r="D18" s="4">
        <v>1</v>
      </c>
      <c r="E18" s="4" t="s">
        <v>27</v>
      </c>
      <c r="F18" s="4" t="s">
        <v>352</v>
      </c>
      <c r="G18" s="4" t="s">
        <v>356</v>
      </c>
      <c r="H18" s="4" t="s">
        <v>352</v>
      </c>
      <c r="I18" s="4" t="s">
        <v>356</v>
      </c>
      <c r="J18" s="4" t="b">
        <f t="shared" si="0"/>
        <v>0</v>
      </c>
      <c r="K18" s="4">
        <f>'r'!FR9</f>
        <v>112</v>
      </c>
    </row>
    <row r="19" spans="2:16">
      <c r="B19" s="4">
        <v>23</v>
      </c>
      <c r="C19" s="4">
        <v>7</v>
      </c>
      <c r="D19" s="4">
        <v>3</v>
      </c>
      <c r="E19" s="4" t="s">
        <v>28</v>
      </c>
      <c r="F19" s="4" t="s">
        <v>350</v>
      </c>
      <c r="G19" s="4" t="s">
        <v>357</v>
      </c>
      <c r="H19" s="4" t="s">
        <v>350</v>
      </c>
      <c r="I19" s="4" t="s">
        <v>357</v>
      </c>
      <c r="J19" s="4" t="b">
        <f t="shared" si="0"/>
        <v>0</v>
      </c>
      <c r="K19" s="4">
        <f>'r'!FZ9</f>
        <v>3</v>
      </c>
    </row>
    <row r="20" spans="2:16">
      <c r="B20" s="4">
        <v>24</v>
      </c>
      <c r="C20" s="4">
        <v>8</v>
      </c>
      <c r="D20" s="4">
        <v>3</v>
      </c>
      <c r="E20" s="4" t="s">
        <v>32</v>
      </c>
      <c r="F20" s="4" t="s">
        <v>354</v>
      </c>
      <c r="G20" s="4" t="s">
        <v>355</v>
      </c>
      <c r="H20" s="4" t="s">
        <v>355</v>
      </c>
      <c r="I20" s="4" t="s">
        <v>355</v>
      </c>
      <c r="J20" s="4" t="b">
        <f t="shared" si="0"/>
        <v>1</v>
      </c>
      <c r="K20" s="4">
        <f>'r'!FJ10</f>
        <v>74</v>
      </c>
      <c r="L20" t="s">
        <v>355</v>
      </c>
      <c r="M20" t="s">
        <v>355</v>
      </c>
      <c r="N20" t="s">
        <v>355</v>
      </c>
      <c r="P20" t="s">
        <v>381</v>
      </c>
    </row>
    <row r="21" spans="2:16">
      <c r="B21" s="4">
        <v>27</v>
      </c>
      <c r="C21" s="4">
        <v>8</v>
      </c>
      <c r="D21" s="4">
        <v>3</v>
      </c>
      <c r="E21" s="4" t="s">
        <v>33</v>
      </c>
      <c r="F21" s="4" t="s">
        <v>356</v>
      </c>
      <c r="H21" s="4" t="s">
        <v>356</v>
      </c>
      <c r="I21" s="4" t="s">
        <v>356</v>
      </c>
      <c r="J21" s="4" t="b">
        <f t="shared" si="0"/>
        <v>1</v>
      </c>
      <c r="K21" s="4">
        <f>'r'!FV10</f>
        <v>36</v>
      </c>
    </row>
    <row r="22" spans="2:16">
      <c r="B22" s="4">
        <v>28</v>
      </c>
      <c r="C22" s="4">
        <v>9</v>
      </c>
      <c r="D22" s="4">
        <v>0</v>
      </c>
      <c r="E22" s="4" t="s">
        <v>35</v>
      </c>
      <c r="F22" s="4" t="s">
        <v>351</v>
      </c>
      <c r="G22" s="4" t="s">
        <v>351</v>
      </c>
      <c r="H22" s="4" t="s">
        <v>351</v>
      </c>
      <c r="I22" s="4" t="s">
        <v>351</v>
      </c>
      <c r="J22" s="4" t="b">
        <f t="shared" si="0"/>
        <v>0</v>
      </c>
      <c r="K22" s="4">
        <f>'r'!FJ11</f>
        <v>144</v>
      </c>
    </row>
    <row r="23" spans="2:16">
      <c r="B23" s="4">
        <v>30</v>
      </c>
      <c r="C23" s="4">
        <v>9</v>
      </c>
      <c r="D23" s="4">
        <v>3</v>
      </c>
      <c r="E23" s="4" t="s">
        <v>130</v>
      </c>
      <c r="F23" s="4" t="s">
        <v>357</v>
      </c>
      <c r="G23" s="4" t="s">
        <v>357</v>
      </c>
      <c r="H23" s="4" t="s">
        <v>357</v>
      </c>
      <c r="I23" s="4" t="s">
        <v>357</v>
      </c>
      <c r="J23" s="4" t="b">
        <f t="shared" si="0"/>
        <v>0</v>
      </c>
      <c r="K23" s="4">
        <f>'r'!FR11</f>
        <v>2</v>
      </c>
    </row>
    <row r="24" spans="2:16">
      <c r="B24" s="4">
        <v>32</v>
      </c>
      <c r="C24" s="4">
        <v>10</v>
      </c>
      <c r="D24" s="4">
        <v>3</v>
      </c>
      <c r="E24" s="4" t="s">
        <v>37</v>
      </c>
      <c r="F24" s="4" t="s">
        <v>343</v>
      </c>
      <c r="G24" s="4" t="s">
        <v>354</v>
      </c>
      <c r="H24" s="4" t="s">
        <v>343</v>
      </c>
      <c r="I24" s="4" t="s">
        <v>354</v>
      </c>
      <c r="J24" s="4" t="b">
        <f t="shared" si="0"/>
        <v>0</v>
      </c>
      <c r="K24" s="4">
        <f>'r'!FN12</f>
        <v>133</v>
      </c>
    </row>
    <row r="25" spans="2:16">
      <c r="B25" s="4">
        <v>33</v>
      </c>
      <c r="C25" s="4">
        <v>10</v>
      </c>
      <c r="D25" s="4">
        <v>3</v>
      </c>
      <c r="E25" s="4" t="s">
        <v>38</v>
      </c>
      <c r="F25" s="4" t="s">
        <v>356</v>
      </c>
      <c r="H25" s="4" t="s">
        <v>356</v>
      </c>
      <c r="J25" s="4" t="b">
        <f t="shared" si="0"/>
        <v>1</v>
      </c>
      <c r="K25" s="4">
        <f>'r'!FR12</f>
        <v>7</v>
      </c>
    </row>
    <row r="26" spans="2:16">
      <c r="B26" s="4">
        <v>36</v>
      </c>
      <c r="C26" s="4">
        <v>10</v>
      </c>
      <c r="D26" s="4">
        <v>3</v>
      </c>
      <c r="E26" s="4" t="s">
        <v>336</v>
      </c>
      <c r="F26" s="4" t="s">
        <v>352</v>
      </c>
      <c r="H26" s="4" t="s">
        <v>352</v>
      </c>
      <c r="J26" s="4" t="b">
        <f t="shared" si="0"/>
        <v>1</v>
      </c>
      <c r="K26" s="4">
        <f>'r'!GD12</f>
        <v>6</v>
      </c>
    </row>
    <row r="27" spans="2:16">
      <c r="B27" s="4">
        <v>37</v>
      </c>
      <c r="C27" s="4">
        <v>11</v>
      </c>
      <c r="D27" s="4">
        <v>2</v>
      </c>
      <c r="E27" s="4" t="s">
        <v>40</v>
      </c>
      <c r="F27" s="4" t="s">
        <v>351</v>
      </c>
      <c r="G27" s="4" t="s">
        <v>351</v>
      </c>
      <c r="H27" s="4" t="s">
        <v>351</v>
      </c>
      <c r="I27" s="4" t="s">
        <v>351</v>
      </c>
      <c r="J27" s="4" t="b">
        <f t="shared" si="0"/>
        <v>0</v>
      </c>
      <c r="K27" s="4">
        <f>'r'!FJ13</f>
        <v>120</v>
      </c>
    </row>
    <row r="28" spans="2:16">
      <c r="B28" s="4">
        <v>38</v>
      </c>
      <c r="C28" s="4">
        <v>11</v>
      </c>
      <c r="D28" s="4">
        <v>3</v>
      </c>
      <c r="E28" s="4" t="s">
        <v>41</v>
      </c>
      <c r="F28" s="4" t="s">
        <v>350</v>
      </c>
      <c r="G28" s="4" t="s">
        <v>350</v>
      </c>
      <c r="H28" s="4" t="s">
        <v>350</v>
      </c>
      <c r="I28" s="4" t="s">
        <v>350</v>
      </c>
      <c r="J28" s="4" t="b">
        <f t="shared" si="0"/>
        <v>0</v>
      </c>
      <c r="K28" s="4">
        <f>'r'!FN13</f>
        <v>17</v>
      </c>
    </row>
    <row r="29" spans="2:16">
      <c r="B29" s="4">
        <v>40</v>
      </c>
      <c r="C29" s="4">
        <v>12</v>
      </c>
      <c r="D29" s="4">
        <v>0</v>
      </c>
      <c r="E29" s="4" t="s">
        <v>45</v>
      </c>
      <c r="F29" s="4" t="s">
        <v>343</v>
      </c>
      <c r="G29" s="4" t="s">
        <v>354</v>
      </c>
      <c r="H29" s="4" t="s">
        <v>343</v>
      </c>
      <c r="I29" s="4" t="s">
        <v>354</v>
      </c>
      <c r="J29" s="4" t="b">
        <f t="shared" si="0"/>
        <v>0</v>
      </c>
      <c r="K29" s="4">
        <f>'r'!FN14</f>
        <v>72</v>
      </c>
    </row>
    <row r="30" spans="2:16">
      <c r="B30" s="4">
        <v>42</v>
      </c>
      <c r="C30" s="4">
        <v>12</v>
      </c>
      <c r="D30" s="4">
        <v>3</v>
      </c>
      <c r="E30" s="4" t="s">
        <v>43</v>
      </c>
      <c r="J30" s="4" t="b">
        <f t="shared" si="0"/>
        <v>0</v>
      </c>
      <c r="K30" s="4">
        <f>'r'!FV14</f>
        <v>8</v>
      </c>
    </row>
    <row r="31" spans="2:16">
      <c r="B31" s="4">
        <v>44</v>
      </c>
      <c r="C31" s="4">
        <v>12</v>
      </c>
      <c r="D31" s="4">
        <v>3</v>
      </c>
      <c r="E31" s="4" t="s">
        <v>44</v>
      </c>
      <c r="F31" s="4" t="s">
        <v>353</v>
      </c>
      <c r="H31" s="4" t="s">
        <v>353</v>
      </c>
      <c r="J31" s="4" t="b">
        <f t="shared" si="0"/>
        <v>0</v>
      </c>
      <c r="K31" s="4">
        <f>'r'!GD14</f>
        <v>69</v>
      </c>
    </row>
    <row r="32" spans="2:16">
      <c r="B32" s="4">
        <v>46</v>
      </c>
      <c r="C32" s="4">
        <v>13</v>
      </c>
      <c r="D32" s="4">
        <v>2</v>
      </c>
      <c r="E32" s="4" t="s">
        <v>47</v>
      </c>
      <c r="F32" s="4" t="s">
        <v>354</v>
      </c>
      <c r="G32" s="4" t="s">
        <v>346</v>
      </c>
      <c r="H32" s="4" t="s">
        <v>355</v>
      </c>
      <c r="I32" s="4" t="s">
        <v>346</v>
      </c>
      <c r="J32" s="4" t="b">
        <f t="shared" si="0"/>
        <v>1</v>
      </c>
      <c r="K32" s="4">
        <f>'r'!FN15</f>
        <v>20</v>
      </c>
    </row>
    <row r="33" spans="2:16">
      <c r="B33" s="4">
        <v>47</v>
      </c>
      <c r="C33" s="4">
        <v>13</v>
      </c>
      <c r="D33" s="4">
        <v>2</v>
      </c>
      <c r="E33" s="4" t="s">
        <v>48</v>
      </c>
      <c r="F33" s="4" t="s">
        <v>345</v>
      </c>
      <c r="G33" s="4" t="s">
        <v>353</v>
      </c>
      <c r="H33" s="4" t="s">
        <v>345</v>
      </c>
      <c r="I33" s="4" t="s">
        <v>352</v>
      </c>
      <c r="J33" s="4" t="b">
        <f t="shared" si="0"/>
        <v>1</v>
      </c>
      <c r="K33" s="4">
        <f>'r'!FR15</f>
        <v>129</v>
      </c>
      <c r="L33" t="s">
        <v>352</v>
      </c>
      <c r="M33" t="s">
        <v>352</v>
      </c>
      <c r="N33" t="s">
        <v>352</v>
      </c>
    </row>
    <row r="34" spans="2:16">
      <c r="B34" s="4">
        <v>48</v>
      </c>
      <c r="C34" s="4">
        <v>14</v>
      </c>
      <c r="D34" s="4">
        <v>3</v>
      </c>
      <c r="E34" s="4" t="s">
        <v>52</v>
      </c>
      <c r="F34" s="4" t="s">
        <v>346</v>
      </c>
      <c r="G34" s="4" t="s">
        <v>346</v>
      </c>
      <c r="H34" s="4" t="s">
        <v>346</v>
      </c>
      <c r="I34" s="4" t="s">
        <v>346</v>
      </c>
      <c r="J34" s="4" t="b">
        <f t="shared" si="0"/>
        <v>0</v>
      </c>
      <c r="K34" s="4">
        <f>'r'!FJ16</f>
        <v>13</v>
      </c>
    </row>
    <row r="35" spans="2:16">
      <c r="B35" s="4">
        <v>51</v>
      </c>
      <c r="C35" s="4">
        <v>14</v>
      </c>
      <c r="D35" s="4">
        <v>0</v>
      </c>
      <c r="E35" s="4" t="s">
        <v>50</v>
      </c>
      <c r="F35" s="4" t="s">
        <v>348</v>
      </c>
      <c r="G35" s="4" t="s">
        <v>348</v>
      </c>
      <c r="H35" s="4" t="s">
        <v>348</v>
      </c>
      <c r="I35" s="4" t="s">
        <v>348</v>
      </c>
      <c r="J35" s="4" t="b">
        <f t="shared" si="0"/>
        <v>0</v>
      </c>
      <c r="K35" s="4">
        <f>'r'!FV16</f>
        <v>121</v>
      </c>
    </row>
    <row r="36" spans="2:16">
      <c r="B36" s="4">
        <v>52</v>
      </c>
      <c r="C36" s="4">
        <v>14</v>
      </c>
      <c r="D36" s="4">
        <v>3</v>
      </c>
      <c r="E36" s="4" t="s">
        <v>51</v>
      </c>
      <c r="F36" s="4" t="s">
        <v>353</v>
      </c>
      <c r="G36" s="4" t="s">
        <v>353</v>
      </c>
      <c r="H36" s="4" t="s">
        <v>353</v>
      </c>
      <c r="I36" s="4" t="s">
        <v>353</v>
      </c>
      <c r="J36" s="4" t="b">
        <f t="shared" si="0"/>
        <v>0</v>
      </c>
      <c r="K36" s="4">
        <f>'r'!FZ16</f>
        <v>18</v>
      </c>
    </row>
    <row r="37" spans="2:16">
      <c r="B37" s="4">
        <v>53</v>
      </c>
      <c r="C37" s="4">
        <v>15</v>
      </c>
      <c r="D37" s="4">
        <v>3</v>
      </c>
      <c r="E37" s="4" t="s">
        <v>55</v>
      </c>
      <c r="F37" s="4" t="s">
        <v>355</v>
      </c>
      <c r="G37" s="4" t="s">
        <v>346</v>
      </c>
      <c r="H37" s="4" t="s">
        <v>355</v>
      </c>
      <c r="I37" s="4" t="s">
        <v>346</v>
      </c>
      <c r="J37" s="4" t="b">
        <f t="shared" si="0"/>
        <v>0</v>
      </c>
      <c r="K37" s="4">
        <f>'r'!FJ17</f>
        <v>19</v>
      </c>
    </row>
    <row r="38" spans="2:16">
      <c r="B38" s="4">
        <v>56</v>
      </c>
      <c r="C38" s="4">
        <v>15</v>
      </c>
      <c r="D38" s="4">
        <v>0</v>
      </c>
      <c r="E38" s="4" t="s">
        <v>54</v>
      </c>
      <c r="F38" s="4" t="s">
        <v>345</v>
      </c>
      <c r="G38" s="4" t="s">
        <v>352</v>
      </c>
      <c r="H38" s="4" t="s">
        <v>345</v>
      </c>
      <c r="I38" s="4" t="s">
        <v>352</v>
      </c>
      <c r="J38" s="4" t="b">
        <f t="shared" si="0"/>
        <v>0</v>
      </c>
      <c r="K38" s="4">
        <f>'r'!FV17</f>
        <v>123</v>
      </c>
    </row>
    <row r="39" spans="2:16">
      <c r="B39" s="4">
        <v>57</v>
      </c>
      <c r="C39" s="4">
        <v>16</v>
      </c>
      <c r="D39" s="4">
        <v>3</v>
      </c>
      <c r="E39" s="4" t="s">
        <v>58</v>
      </c>
      <c r="F39" s="4" t="s">
        <v>354</v>
      </c>
      <c r="G39" s="4" t="s">
        <v>346</v>
      </c>
      <c r="H39" s="4" t="s">
        <v>355</v>
      </c>
      <c r="I39" s="4" t="s">
        <v>346</v>
      </c>
      <c r="J39" s="4" t="b">
        <f t="shared" si="0"/>
        <v>1</v>
      </c>
      <c r="K39" s="4">
        <f>'r'!FJ18</f>
        <v>34</v>
      </c>
    </row>
    <row r="40" spans="2:16">
      <c r="B40" s="4">
        <v>59</v>
      </c>
      <c r="C40" s="4">
        <v>16</v>
      </c>
      <c r="D40" s="4">
        <v>3</v>
      </c>
      <c r="E40" s="4" t="s">
        <v>57</v>
      </c>
      <c r="F40" s="4" t="s">
        <v>348</v>
      </c>
      <c r="H40" s="4" t="s">
        <v>348</v>
      </c>
      <c r="I40" s="4" t="s">
        <v>356</v>
      </c>
      <c r="J40" s="4" t="b">
        <f t="shared" si="0"/>
        <v>1</v>
      </c>
      <c r="K40" s="4">
        <f>'r'!FR18</f>
        <v>91</v>
      </c>
      <c r="L40" t="s">
        <v>356</v>
      </c>
      <c r="M40" t="s">
        <v>356</v>
      </c>
      <c r="N40" t="s">
        <v>356</v>
      </c>
      <c r="P40" t="s">
        <v>376</v>
      </c>
    </row>
    <row r="41" spans="2:16">
      <c r="B41" s="4">
        <v>60</v>
      </c>
      <c r="C41" s="4">
        <v>17</v>
      </c>
      <c r="D41" s="4">
        <v>3</v>
      </c>
      <c r="E41" s="4" t="s">
        <v>63</v>
      </c>
      <c r="F41" s="4" t="s">
        <v>346</v>
      </c>
      <c r="G41" s="4" t="s">
        <v>346</v>
      </c>
      <c r="H41" s="4" t="s">
        <v>346</v>
      </c>
      <c r="I41" s="4" t="s">
        <v>346</v>
      </c>
      <c r="J41" s="4" t="b">
        <f t="shared" si="0"/>
        <v>0</v>
      </c>
      <c r="K41" s="4">
        <f>'r'!FJ19</f>
        <v>22</v>
      </c>
    </row>
    <row r="42" spans="2:16">
      <c r="B42" s="4">
        <v>63</v>
      </c>
      <c r="C42" s="4">
        <v>17</v>
      </c>
      <c r="D42" s="4">
        <v>3</v>
      </c>
      <c r="E42" s="4" t="s">
        <v>61</v>
      </c>
      <c r="F42" s="4" t="s">
        <v>353</v>
      </c>
      <c r="H42" s="4" t="s">
        <v>353</v>
      </c>
      <c r="J42" s="4" t="b">
        <f t="shared" si="0"/>
        <v>0</v>
      </c>
      <c r="K42" s="4">
        <f>'r'!FV19</f>
        <v>40</v>
      </c>
    </row>
    <row r="43" spans="2:16">
      <c r="B43" s="4">
        <v>65</v>
      </c>
      <c r="C43" s="4">
        <v>17</v>
      </c>
      <c r="D43" s="4">
        <v>2</v>
      </c>
      <c r="E43" s="4" t="s">
        <v>60</v>
      </c>
      <c r="F43" s="4" t="s">
        <v>348</v>
      </c>
      <c r="G43" s="4" t="s">
        <v>348</v>
      </c>
      <c r="H43" s="4" t="s">
        <v>348</v>
      </c>
      <c r="I43" s="4" t="s">
        <v>348</v>
      </c>
      <c r="J43" s="4" t="b">
        <f t="shared" si="0"/>
        <v>0</v>
      </c>
      <c r="K43" s="4">
        <f>'r'!GD19</f>
        <v>83</v>
      </c>
    </row>
    <row r="44" spans="2:16">
      <c r="B44" s="4">
        <v>67</v>
      </c>
      <c r="C44" s="4">
        <v>17</v>
      </c>
      <c r="D44" s="4">
        <v>3</v>
      </c>
      <c r="E44" s="4" t="s">
        <v>62</v>
      </c>
      <c r="F44" s="4" t="s">
        <v>353</v>
      </c>
      <c r="H44" s="4" t="s">
        <v>353</v>
      </c>
      <c r="J44" s="4" t="b">
        <f t="shared" si="0"/>
        <v>0</v>
      </c>
      <c r="K44" s="4">
        <f>'r'!GL19</f>
        <v>5</v>
      </c>
    </row>
    <row r="45" spans="2:16">
      <c r="B45" s="4">
        <v>68</v>
      </c>
      <c r="C45" s="4">
        <v>18</v>
      </c>
      <c r="D45" s="4">
        <v>3</v>
      </c>
      <c r="E45" s="4" t="s">
        <v>66</v>
      </c>
      <c r="F45" s="4" t="s">
        <v>346</v>
      </c>
      <c r="G45" s="4" t="s">
        <v>346</v>
      </c>
      <c r="H45" s="4" t="s">
        <v>346</v>
      </c>
      <c r="I45" s="4" t="s">
        <v>346</v>
      </c>
      <c r="J45" s="4" t="b">
        <f t="shared" si="0"/>
        <v>0</v>
      </c>
      <c r="K45" s="4">
        <f>'r'!FJ20</f>
        <v>50</v>
      </c>
    </row>
    <row r="46" spans="2:16">
      <c r="B46" s="4">
        <v>70</v>
      </c>
      <c r="C46" s="4">
        <v>18</v>
      </c>
      <c r="D46" s="4">
        <v>1</v>
      </c>
      <c r="E46" s="4" t="s">
        <v>65</v>
      </c>
      <c r="F46" s="4" t="s">
        <v>345</v>
      </c>
      <c r="G46" s="4" t="s">
        <v>345</v>
      </c>
      <c r="H46" s="4" t="s">
        <v>345</v>
      </c>
      <c r="I46" s="4" t="s">
        <v>345</v>
      </c>
      <c r="J46" s="4" t="b">
        <f t="shared" si="0"/>
        <v>0</v>
      </c>
      <c r="K46" s="4">
        <f>'r'!FR20</f>
        <v>100</v>
      </c>
    </row>
    <row r="47" spans="2:16">
      <c r="B47" s="4">
        <v>73</v>
      </c>
      <c r="C47" s="4">
        <v>19</v>
      </c>
      <c r="D47" s="4">
        <v>2</v>
      </c>
      <c r="E47" s="4" t="s">
        <v>69</v>
      </c>
      <c r="F47" s="4" t="s">
        <v>344</v>
      </c>
      <c r="G47" s="4" t="s">
        <v>355</v>
      </c>
      <c r="H47" s="4" t="s">
        <v>344</v>
      </c>
      <c r="I47" s="4" t="s">
        <v>355</v>
      </c>
      <c r="J47" s="4" t="b">
        <f t="shared" si="0"/>
        <v>0</v>
      </c>
      <c r="K47" s="4">
        <f>'r'!FJ21</f>
        <v>52</v>
      </c>
    </row>
    <row r="48" spans="2:16">
      <c r="B48" s="4">
        <v>75</v>
      </c>
      <c r="C48" s="4">
        <v>19</v>
      </c>
      <c r="D48" s="4">
        <v>3</v>
      </c>
      <c r="E48" s="4" t="s">
        <v>70</v>
      </c>
      <c r="J48" s="4" t="b">
        <f t="shared" si="0"/>
        <v>0</v>
      </c>
      <c r="K48" s="4">
        <f>'r'!FR21</f>
        <v>3</v>
      </c>
    </row>
    <row r="49" spans="2:11">
      <c r="B49" s="4">
        <v>76</v>
      </c>
      <c r="C49" s="4">
        <v>19</v>
      </c>
      <c r="D49" s="4">
        <v>3</v>
      </c>
      <c r="E49" s="4" t="s">
        <v>132</v>
      </c>
      <c r="F49" s="4" t="s">
        <v>353</v>
      </c>
      <c r="H49" s="4" t="s">
        <v>353</v>
      </c>
      <c r="J49" s="4" t="b">
        <f t="shared" si="0"/>
        <v>0</v>
      </c>
      <c r="K49" s="4">
        <f>'r'!FV21</f>
        <v>1</v>
      </c>
    </row>
    <row r="50" spans="2:11">
      <c r="B50" s="4">
        <v>78</v>
      </c>
      <c r="C50" s="4">
        <v>19</v>
      </c>
      <c r="D50" s="4">
        <v>0</v>
      </c>
      <c r="E50" s="4" t="s">
        <v>68</v>
      </c>
      <c r="F50" s="4" t="s">
        <v>356</v>
      </c>
      <c r="G50" s="4" t="s">
        <v>356</v>
      </c>
      <c r="H50" s="4" t="s">
        <v>356</v>
      </c>
      <c r="I50" s="4" t="s">
        <v>356</v>
      </c>
      <c r="J50" s="4" t="b">
        <f t="shared" si="0"/>
        <v>0</v>
      </c>
      <c r="K50" s="4">
        <f>'r'!GD21</f>
        <v>95</v>
      </c>
    </row>
    <row r="51" spans="2:11">
      <c r="B51" s="4">
        <v>79</v>
      </c>
      <c r="C51" s="4">
        <v>20</v>
      </c>
      <c r="D51" s="4">
        <v>1</v>
      </c>
      <c r="E51" s="4" t="s">
        <v>72</v>
      </c>
      <c r="F51" s="4" t="s">
        <v>343</v>
      </c>
      <c r="G51" s="4" t="s">
        <v>354</v>
      </c>
      <c r="H51" s="4" t="s">
        <v>343</v>
      </c>
      <c r="I51" s="4" t="s">
        <v>354</v>
      </c>
      <c r="J51" s="4" t="b">
        <f>AND(NOT(ISERROR(SEARCH("f",F51))),(ISERROR(SEARCH("f",G51))))</f>
        <v>0</v>
      </c>
      <c r="K51" s="4">
        <f>'r'!FJ22</f>
        <v>123</v>
      </c>
    </row>
    <row r="52" spans="2:11">
      <c r="B52" s="4">
        <v>80</v>
      </c>
      <c r="C52" s="4">
        <v>20</v>
      </c>
      <c r="D52" s="4">
        <v>3</v>
      </c>
      <c r="E52" s="4" t="s">
        <v>73</v>
      </c>
      <c r="F52" s="4" t="s">
        <v>353</v>
      </c>
      <c r="H52" s="4" t="s">
        <v>353</v>
      </c>
      <c r="J52" s="4" t="b">
        <f t="shared" si="0"/>
        <v>0</v>
      </c>
      <c r="K52" s="4">
        <f>'r'!FN22</f>
        <v>8</v>
      </c>
    </row>
    <row r="53" spans="2:11">
      <c r="B53" s="4">
        <v>81</v>
      </c>
      <c r="C53" s="4">
        <v>21</v>
      </c>
      <c r="D53" s="4">
        <v>1</v>
      </c>
      <c r="E53" s="4" t="s">
        <v>75</v>
      </c>
      <c r="F53" s="4" t="s">
        <v>354</v>
      </c>
      <c r="G53" s="4" t="s">
        <v>354</v>
      </c>
      <c r="H53" s="4" t="s">
        <v>354</v>
      </c>
      <c r="I53" s="4" t="s">
        <v>354</v>
      </c>
      <c r="J53" s="4" t="b">
        <f t="shared" si="0"/>
        <v>0</v>
      </c>
      <c r="K53" s="4">
        <f>'r'!FJ23</f>
        <v>116</v>
      </c>
    </row>
    <row r="54" spans="2:11">
      <c r="B54" s="4">
        <v>83</v>
      </c>
      <c r="C54" s="4">
        <v>21</v>
      </c>
      <c r="D54" s="4">
        <v>3</v>
      </c>
      <c r="E54" s="4" t="s">
        <v>76</v>
      </c>
      <c r="F54" s="4" t="s">
        <v>353</v>
      </c>
      <c r="G54" s="4" t="s">
        <v>353</v>
      </c>
      <c r="H54" s="4" t="s">
        <v>353</v>
      </c>
      <c r="I54" s="4" t="s">
        <v>353</v>
      </c>
      <c r="J54" s="4" t="b">
        <f t="shared" si="0"/>
        <v>0</v>
      </c>
      <c r="K54" s="4">
        <f>'r'!FR23</f>
        <v>19</v>
      </c>
    </row>
    <row r="55" spans="2:11">
      <c r="B55" s="4">
        <v>85</v>
      </c>
      <c r="C55" s="4">
        <v>22</v>
      </c>
      <c r="D55" s="4">
        <v>0</v>
      </c>
      <c r="E55" s="4" t="s">
        <v>79</v>
      </c>
      <c r="F55" s="4" t="s">
        <v>354</v>
      </c>
      <c r="G55" s="4" t="s">
        <v>351</v>
      </c>
      <c r="H55" s="4" t="s">
        <v>354</v>
      </c>
      <c r="I55" s="4" t="s">
        <v>351</v>
      </c>
      <c r="J55" s="4" t="b">
        <f t="shared" si="0"/>
        <v>0</v>
      </c>
      <c r="K55" s="4">
        <f>'r'!FN24</f>
        <v>68</v>
      </c>
    </row>
    <row r="56" spans="2:11">
      <c r="B56" s="4">
        <v>86</v>
      </c>
      <c r="C56" s="4">
        <v>22</v>
      </c>
      <c r="D56" s="4">
        <v>3</v>
      </c>
      <c r="E56" s="4" t="s">
        <v>78</v>
      </c>
      <c r="F56" s="4" t="s">
        <v>350</v>
      </c>
      <c r="H56" s="4" t="s">
        <v>350</v>
      </c>
      <c r="J56" s="4" t="b">
        <f t="shared" si="0"/>
        <v>0</v>
      </c>
      <c r="K56" s="4">
        <f>'r'!FR24</f>
        <v>41</v>
      </c>
    </row>
    <row r="57" spans="2:11">
      <c r="B57" s="4">
        <v>88</v>
      </c>
      <c r="C57" s="4">
        <v>22</v>
      </c>
      <c r="D57" s="4">
        <v>3</v>
      </c>
      <c r="E57" s="4" t="s">
        <v>80</v>
      </c>
      <c r="F57" s="4" t="s">
        <v>353</v>
      </c>
      <c r="H57" s="4" t="s">
        <v>353</v>
      </c>
      <c r="J57" s="4" t="b">
        <f t="shared" si="0"/>
        <v>0</v>
      </c>
      <c r="K57" s="4">
        <f>'r'!FZ24</f>
        <v>29</v>
      </c>
    </row>
    <row r="58" spans="2:11">
      <c r="B58" s="4">
        <v>89</v>
      </c>
      <c r="C58" s="4">
        <v>23</v>
      </c>
      <c r="D58" s="4">
        <v>3</v>
      </c>
      <c r="E58" s="4" t="s">
        <v>83</v>
      </c>
      <c r="F58" s="4" t="s">
        <v>347</v>
      </c>
      <c r="G58" s="4" t="s">
        <v>347</v>
      </c>
      <c r="H58" s="4" t="s">
        <v>347</v>
      </c>
      <c r="I58" s="4" t="s">
        <v>347</v>
      </c>
      <c r="J58" s="4" t="b">
        <f t="shared" si="0"/>
        <v>0</v>
      </c>
      <c r="K58" s="4">
        <f>'r'!FJ25</f>
        <v>17</v>
      </c>
    </row>
    <row r="59" spans="2:11">
      <c r="B59" s="4">
        <v>90</v>
      </c>
      <c r="C59" s="4">
        <v>23</v>
      </c>
      <c r="D59" s="4">
        <v>1</v>
      </c>
      <c r="E59" s="4" t="s">
        <v>82</v>
      </c>
      <c r="F59" s="4" t="s">
        <v>348</v>
      </c>
      <c r="G59" s="4" t="s">
        <v>348</v>
      </c>
      <c r="H59" s="4" t="s">
        <v>348</v>
      </c>
      <c r="I59" s="4" t="s">
        <v>348</v>
      </c>
      <c r="J59" s="4" t="b">
        <f t="shared" si="0"/>
        <v>0</v>
      </c>
      <c r="K59" s="4">
        <f>'r'!FN25</f>
        <v>93</v>
      </c>
    </row>
    <row r="60" spans="2:11">
      <c r="B60" s="4">
        <v>92</v>
      </c>
      <c r="C60" s="4">
        <v>24</v>
      </c>
      <c r="D60" s="4">
        <v>2</v>
      </c>
      <c r="E60" s="4" t="s">
        <v>85</v>
      </c>
      <c r="F60" s="4" t="s">
        <v>347</v>
      </c>
      <c r="G60" s="4" t="s">
        <v>346</v>
      </c>
      <c r="H60" s="4" t="s">
        <v>347</v>
      </c>
      <c r="I60" s="4" t="s">
        <v>346</v>
      </c>
      <c r="J60" s="4" t="b">
        <f t="shared" si="0"/>
        <v>0</v>
      </c>
      <c r="K60" s="4">
        <f>'r'!FN26</f>
        <v>73</v>
      </c>
    </row>
    <row r="61" spans="2:11">
      <c r="B61" s="4">
        <v>93</v>
      </c>
      <c r="C61" s="4">
        <v>24</v>
      </c>
      <c r="D61" s="4">
        <v>3</v>
      </c>
      <c r="E61" s="4" t="s">
        <v>86</v>
      </c>
      <c r="F61" s="4" t="s">
        <v>357</v>
      </c>
      <c r="G61" s="4" t="s">
        <v>357</v>
      </c>
      <c r="H61" s="4" t="s">
        <v>357</v>
      </c>
      <c r="I61" s="4" t="s">
        <v>357</v>
      </c>
      <c r="J61" s="4" t="b">
        <f t="shared" si="0"/>
        <v>0</v>
      </c>
      <c r="K61" s="4">
        <f>'r'!FR26</f>
        <v>6</v>
      </c>
    </row>
    <row r="62" spans="2:11">
      <c r="B62" s="4">
        <v>95</v>
      </c>
      <c r="C62" s="4">
        <v>24</v>
      </c>
      <c r="D62" s="4">
        <v>1</v>
      </c>
      <c r="E62" s="4" t="s">
        <v>84</v>
      </c>
      <c r="F62" s="4" t="s">
        <v>352</v>
      </c>
      <c r="G62" s="4" t="s">
        <v>356</v>
      </c>
      <c r="H62" s="4" t="s">
        <v>352</v>
      </c>
      <c r="I62" s="4" t="s">
        <v>356</v>
      </c>
      <c r="J62" s="4" t="b">
        <f t="shared" si="0"/>
        <v>0</v>
      </c>
      <c r="K62" s="4">
        <f>'r'!FZ26</f>
        <v>67</v>
      </c>
    </row>
    <row r="63" spans="2:11">
      <c r="B63" s="4">
        <v>96</v>
      </c>
      <c r="C63" s="4">
        <v>24</v>
      </c>
      <c r="D63" s="4">
        <v>3</v>
      </c>
      <c r="E63" s="4" t="s">
        <v>293</v>
      </c>
      <c r="J63" s="4" t="b">
        <f t="shared" si="0"/>
        <v>0</v>
      </c>
      <c r="K63" s="4">
        <f>'r'!GD26</f>
        <v>1</v>
      </c>
    </row>
    <row r="64" spans="2:11">
      <c r="B64" s="4">
        <v>97</v>
      </c>
      <c r="C64" s="4">
        <v>25</v>
      </c>
      <c r="D64" s="4">
        <v>3</v>
      </c>
      <c r="E64" s="4" t="s">
        <v>89</v>
      </c>
      <c r="F64" s="4" t="s">
        <v>346</v>
      </c>
      <c r="G64" s="4" t="s">
        <v>346</v>
      </c>
      <c r="H64" s="4" t="s">
        <v>346</v>
      </c>
      <c r="I64" s="4" t="s">
        <v>346</v>
      </c>
      <c r="J64" s="4" t="b">
        <f t="shared" si="0"/>
        <v>0</v>
      </c>
      <c r="K64" s="4">
        <f>'r'!FJ27</f>
        <v>25</v>
      </c>
    </row>
    <row r="65" spans="2:14">
      <c r="B65" s="4">
        <v>99</v>
      </c>
      <c r="C65" s="4">
        <v>25</v>
      </c>
      <c r="D65" s="4">
        <v>3</v>
      </c>
      <c r="E65" s="4" t="s">
        <v>90</v>
      </c>
      <c r="J65" s="4" t="b">
        <f t="shared" si="0"/>
        <v>0</v>
      </c>
      <c r="K65" s="4">
        <f>'r'!FR27</f>
        <v>1</v>
      </c>
    </row>
    <row r="66" spans="2:14">
      <c r="B66" s="4">
        <v>100</v>
      </c>
      <c r="C66" s="4">
        <v>25</v>
      </c>
      <c r="D66" s="4">
        <v>1</v>
      </c>
      <c r="E66" s="4" t="s">
        <v>88</v>
      </c>
      <c r="F66" s="4" t="s">
        <v>345</v>
      </c>
      <c r="G66" s="4" t="s">
        <v>345</v>
      </c>
      <c r="H66" s="4" t="s">
        <v>345</v>
      </c>
      <c r="I66" s="4" t="s">
        <v>345</v>
      </c>
      <c r="J66" s="4" t="b">
        <f t="shared" si="0"/>
        <v>0</v>
      </c>
      <c r="K66" s="4">
        <f>'r'!FV27</f>
        <v>99</v>
      </c>
    </row>
    <row r="67" spans="2:14">
      <c r="B67" s="4">
        <v>105</v>
      </c>
      <c r="C67" s="4">
        <v>26</v>
      </c>
      <c r="D67" s="4">
        <v>2</v>
      </c>
      <c r="E67" s="4" t="s">
        <v>93</v>
      </c>
      <c r="F67" s="4" t="s">
        <v>355</v>
      </c>
      <c r="G67" s="4" t="s">
        <v>346</v>
      </c>
      <c r="H67" s="4" t="s">
        <v>355</v>
      </c>
      <c r="I67" s="4" t="s">
        <v>346</v>
      </c>
      <c r="J67" s="4" t="b">
        <f>AND(NOT(ISERROR(SEARCH("f",F67))),(ISERROR(SEARCH("f",G67))))</f>
        <v>0</v>
      </c>
      <c r="K67" s="4">
        <f>'r'!FJ28</f>
        <v>77</v>
      </c>
    </row>
    <row r="68" spans="2:14">
      <c r="B68" s="4">
        <v>111</v>
      </c>
      <c r="C68" s="4">
        <v>26</v>
      </c>
      <c r="D68" s="4">
        <v>2</v>
      </c>
      <c r="E68" s="4" t="s">
        <v>92</v>
      </c>
      <c r="F68" s="4" t="s">
        <v>348</v>
      </c>
      <c r="G68" s="4" t="s">
        <v>356</v>
      </c>
      <c r="H68" s="4" t="s">
        <v>348</v>
      </c>
      <c r="I68" s="4" t="s">
        <v>356</v>
      </c>
      <c r="J68" s="4" t="b">
        <f t="shared" si="0"/>
        <v>0</v>
      </c>
      <c r="K68" s="4">
        <f>'r'!GH28</f>
        <v>74</v>
      </c>
    </row>
    <row r="69" spans="2:14">
      <c r="B69" s="4">
        <v>113</v>
      </c>
      <c r="C69" s="4">
        <v>27</v>
      </c>
      <c r="D69" s="4">
        <v>3</v>
      </c>
      <c r="E69" s="4" t="s">
        <v>95</v>
      </c>
      <c r="F69" s="4" t="s">
        <v>355</v>
      </c>
      <c r="G69" s="4" t="s">
        <v>355</v>
      </c>
      <c r="H69" s="4" t="s">
        <v>355</v>
      </c>
      <c r="I69" s="4" t="s">
        <v>355</v>
      </c>
      <c r="J69" s="4" t="b">
        <f t="shared" ref="J69:J101" si="1">AND(NOT(ISERROR(SEARCH("f",F69))),(ISERROR(SEARCH("f",G69))))</f>
        <v>0</v>
      </c>
      <c r="K69" s="4">
        <f>'r'!FN29</f>
        <v>28</v>
      </c>
    </row>
    <row r="70" spans="2:14">
      <c r="B70" s="4">
        <v>114</v>
      </c>
      <c r="C70" s="4">
        <v>27</v>
      </c>
      <c r="D70" s="4">
        <v>1</v>
      </c>
      <c r="E70" s="4" t="s">
        <v>96</v>
      </c>
      <c r="F70" s="4" t="s">
        <v>352</v>
      </c>
      <c r="G70" s="4" t="s">
        <v>356</v>
      </c>
      <c r="H70" s="4" t="s">
        <v>352</v>
      </c>
      <c r="I70" s="4" t="s">
        <v>356</v>
      </c>
      <c r="J70" s="4" t="b">
        <f t="shared" si="1"/>
        <v>0</v>
      </c>
      <c r="K70" s="4">
        <f>'r'!FR29</f>
        <v>111</v>
      </c>
    </row>
    <row r="71" spans="2:14">
      <c r="B71" s="4">
        <v>118</v>
      </c>
      <c r="C71" s="4">
        <v>27</v>
      </c>
      <c r="D71" s="4">
        <v>3</v>
      </c>
      <c r="E71" s="4" t="s">
        <v>97</v>
      </c>
      <c r="F71" s="4" t="s">
        <v>353</v>
      </c>
      <c r="H71" s="4" t="s">
        <v>353</v>
      </c>
      <c r="J71" s="4" t="b">
        <f t="shared" si="1"/>
        <v>0</v>
      </c>
      <c r="K71" s="4">
        <f>'r'!GH29</f>
        <v>6</v>
      </c>
    </row>
    <row r="72" spans="2:14">
      <c r="B72" s="4">
        <v>119</v>
      </c>
      <c r="C72" s="4">
        <v>28</v>
      </c>
      <c r="D72" s="4">
        <v>3</v>
      </c>
      <c r="E72" s="4" t="s">
        <v>101</v>
      </c>
      <c r="F72" s="4" t="s">
        <v>355</v>
      </c>
      <c r="G72" s="4" t="s">
        <v>355</v>
      </c>
      <c r="H72" s="4" t="s">
        <v>355</v>
      </c>
      <c r="I72" s="4" t="s">
        <v>355</v>
      </c>
      <c r="J72" s="4" t="b">
        <f t="shared" si="1"/>
        <v>0</v>
      </c>
      <c r="K72" s="4">
        <f>'r'!FJ30</f>
        <v>2</v>
      </c>
    </row>
    <row r="73" spans="2:14">
      <c r="B73" s="4">
        <v>120</v>
      </c>
      <c r="C73" s="4">
        <v>28</v>
      </c>
      <c r="D73" s="4">
        <v>3</v>
      </c>
      <c r="E73" s="4" t="s">
        <v>100</v>
      </c>
      <c r="F73" s="4" t="s">
        <v>353</v>
      </c>
      <c r="H73" s="4" t="s">
        <v>353</v>
      </c>
      <c r="J73" s="4" t="b">
        <f t="shared" si="1"/>
        <v>0</v>
      </c>
      <c r="K73" s="4">
        <f>'r'!FN30</f>
        <v>28</v>
      </c>
    </row>
    <row r="74" spans="2:14">
      <c r="B74" s="4">
        <v>121</v>
      </c>
      <c r="C74" s="4">
        <v>28</v>
      </c>
      <c r="D74" s="4">
        <v>3</v>
      </c>
      <c r="E74" s="4" t="s">
        <v>99</v>
      </c>
      <c r="F74" s="4" t="s">
        <v>352</v>
      </c>
      <c r="G74" s="4" t="s">
        <v>356</v>
      </c>
      <c r="H74" s="4" t="s">
        <v>352</v>
      </c>
      <c r="I74" s="4" t="s">
        <v>356</v>
      </c>
      <c r="J74" s="4" t="b">
        <f t="shared" si="1"/>
        <v>0</v>
      </c>
      <c r="K74" s="4">
        <f>'r'!FR30</f>
        <v>117</v>
      </c>
    </row>
    <row r="75" spans="2:14">
      <c r="B75" s="4">
        <v>123</v>
      </c>
      <c r="C75" s="4">
        <v>29</v>
      </c>
      <c r="D75" s="4">
        <v>3</v>
      </c>
      <c r="E75" s="4" t="s">
        <v>104</v>
      </c>
      <c r="F75" s="4" t="s">
        <v>347</v>
      </c>
      <c r="G75" s="4" t="s">
        <v>347</v>
      </c>
      <c r="H75" s="4" t="s">
        <v>347</v>
      </c>
      <c r="I75" s="4" t="s">
        <v>347</v>
      </c>
      <c r="J75" s="4" t="b">
        <f t="shared" si="1"/>
        <v>0</v>
      </c>
      <c r="K75" s="4">
        <f>'r'!FN31</f>
        <v>48</v>
      </c>
    </row>
    <row r="76" spans="2:14">
      <c r="B76" s="4">
        <v>126</v>
      </c>
      <c r="C76" s="4">
        <v>29</v>
      </c>
      <c r="D76" s="4">
        <v>1</v>
      </c>
      <c r="E76" s="4" t="s">
        <v>103</v>
      </c>
      <c r="F76" s="4" t="s">
        <v>348</v>
      </c>
      <c r="G76" s="4" t="s">
        <v>348</v>
      </c>
      <c r="H76" s="4" t="s">
        <v>348</v>
      </c>
      <c r="I76" s="4" t="s">
        <v>348</v>
      </c>
      <c r="J76" s="4" t="b">
        <f t="shared" si="1"/>
        <v>0</v>
      </c>
      <c r="K76" s="4">
        <f>'r'!FZ31</f>
        <v>106</v>
      </c>
    </row>
    <row r="77" spans="2:14">
      <c r="B77" s="4">
        <v>128</v>
      </c>
      <c r="C77" s="4">
        <v>30</v>
      </c>
      <c r="D77" s="4">
        <v>1</v>
      </c>
      <c r="E77" s="4" t="s">
        <v>106</v>
      </c>
      <c r="F77" s="4" t="s">
        <v>354</v>
      </c>
      <c r="G77" s="4" t="s">
        <v>355</v>
      </c>
      <c r="H77" s="4" t="s">
        <v>354</v>
      </c>
      <c r="I77" s="4" t="s">
        <v>354</v>
      </c>
      <c r="J77" s="4" t="b">
        <f t="shared" si="1"/>
        <v>1</v>
      </c>
      <c r="K77" s="4">
        <f>'r'!FN32</f>
        <v>78</v>
      </c>
      <c r="L77" t="s">
        <v>354</v>
      </c>
      <c r="N77" t="s">
        <v>354</v>
      </c>
    </row>
    <row r="78" spans="2:14">
      <c r="B78" s="4">
        <v>129</v>
      </c>
      <c r="C78" s="4">
        <v>30</v>
      </c>
      <c r="D78" s="4">
        <v>1</v>
      </c>
      <c r="E78" s="4" t="s">
        <v>340</v>
      </c>
      <c r="F78" s="4" t="s">
        <v>352</v>
      </c>
      <c r="G78" s="4" t="s">
        <v>353</v>
      </c>
      <c r="H78" s="4" t="s">
        <v>353</v>
      </c>
      <c r="I78" s="4" t="s">
        <v>353</v>
      </c>
      <c r="J78" s="4" t="b">
        <f t="shared" si="1"/>
        <v>1</v>
      </c>
      <c r="K78" s="4">
        <f>'r'!FR32</f>
        <v>69</v>
      </c>
      <c r="M78" t="s">
        <v>353</v>
      </c>
    </row>
    <row r="79" spans="2:14">
      <c r="B79" s="4">
        <v>130</v>
      </c>
      <c r="C79" s="4">
        <v>31</v>
      </c>
      <c r="D79" s="4">
        <v>3</v>
      </c>
      <c r="E79" s="4" t="s">
        <v>109</v>
      </c>
      <c r="F79" s="4" t="s">
        <v>346</v>
      </c>
      <c r="G79" s="4" t="s">
        <v>346</v>
      </c>
      <c r="H79" s="4" t="s">
        <v>346</v>
      </c>
      <c r="I79" s="4" t="s">
        <v>346</v>
      </c>
      <c r="J79" s="4" t="b">
        <f t="shared" si="1"/>
        <v>0</v>
      </c>
      <c r="K79" s="4">
        <f>'r'!FJ33</f>
        <v>14</v>
      </c>
    </row>
    <row r="80" spans="2:14">
      <c r="B80" s="4">
        <v>133</v>
      </c>
      <c r="C80" s="4">
        <v>31</v>
      </c>
      <c r="D80" s="4">
        <v>2</v>
      </c>
      <c r="E80" s="4" t="s">
        <v>108</v>
      </c>
      <c r="F80" s="4" t="s">
        <v>357</v>
      </c>
      <c r="G80" s="4" t="s">
        <v>357</v>
      </c>
      <c r="H80" s="4" t="s">
        <v>357</v>
      </c>
      <c r="I80" s="4" t="s">
        <v>357</v>
      </c>
      <c r="J80" s="4" t="b">
        <f t="shared" si="1"/>
        <v>0</v>
      </c>
      <c r="K80" s="4">
        <f>'r'!FV33</f>
        <v>7</v>
      </c>
    </row>
    <row r="81" spans="2:16">
      <c r="B81" s="4">
        <v>134</v>
      </c>
      <c r="C81" s="4">
        <v>31</v>
      </c>
      <c r="D81" s="4">
        <v>1</v>
      </c>
      <c r="E81" s="4" t="s">
        <v>341</v>
      </c>
      <c r="F81" s="4" t="s">
        <v>352</v>
      </c>
      <c r="G81" s="4" t="s">
        <v>352</v>
      </c>
      <c r="H81" s="4" t="s">
        <v>352</v>
      </c>
      <c r="I81" s="4" t="s">
        <v>352</v>
      </c>
      <c r="J81" s="4" t="b">
        <f t="shared" si="1"/>
        <v>0</v>
      </c>
      <c r="K81" s="4">
        <f>'r'!FZ33</f>
        <v>125</v>
      </c>
    </row>
    <row r="82" spans="2:16">
      <c r="B82" s="4">
        <v>137</v>
      </c>
      <c r="C82" s="4">
        <v>31</v>
      </c>
      <c r="D82" s="4">
        <v>3</v>
      </c>
      <c r="E82" s="4" t="s">
        <v>131</v>
      </c>
      <c r="F82" s="4" t="s">
        <v>353</v>
      </c>
      <c r="H82" s="4" t="s">
        <v>353</v>
      </c>
      <c r="J82" s="4" t="b">
        <f t="shared" si="1"/>
        <v>0</v>
      </c>
      <c r="K82" s="4">
        <f>'r'!GL33</f>
        <v>1</v>
      </c>
    </row>
    <row r="83" spans="2:16">
      <c r="B83" s="4">
        <v>138</v>
      </c>
      <c r="C83" s="4">
        <v>32</v>
      </c>
      <c r="D83" s="4">
        <v>2</v>
      </c>
      <c r="E83" s="4" t="s">
        <v>338</v>
      </c>
      <c r="F83" s="4" t="s">
        <v>347</v>
      </c>
      <c r="G83" s="4" t="s">
        <v>346</v>
      </c>
      <c r="H83" s="4" t="s">
        <v>347</v>
      </c>
      <c r="I83" s="4" t="s">
        <v>346</v>
      </c>
      <c r="J83" s="4" t="b">
        <f t="shared" si="1"/>
        <v>0</v>
      </c>
      <c r="K83" s="4">
        <f>'r'!FJ34</f>
        <v>50</v>
      </c>
    </row>
    <row r="84" spans="2:16">
      <c r="B84" s="4">
        <v>139</v>
      </c>
      <c r="C84" s="4">
        <v>32</v>
      </c>
      <c r="D84" s="4">
        <v>2</v>
      </c>
      <c r="E84" s="4" t="s">
        <v>112</v>
      </c>
      <c r="J84" s="4" t="b">
        <f t="shared" si="1"/>
        <v>0</v>
      </c>
      <c r="K84" s="4">
        <f>'r'!FN34</f>
        <v>32</v>
      </c>
    </row>
    <row r="85" spans="2:16">
      <c r="B85" s="4">
        <v>142</v>
      </c>
      <c r="C85" s="4">
        <v>32</v>
      </c>
      <c r="D85" s="4">
        <v>2</v>
      </c>
      <c r="E85" s="4" t="s">
        <v>114</v>
      </c>
      <c r="F85" s="4" t="s">
        <v>350</v>
      </c>
      <c r="G85" s="4" t="s">
        <v>357</v>
      </c>
      <c r="H85" s="4" t="s">
        <v>350</v>
      </c>
      <c r="I85" s="4" t="s">
        <v>357</v>
      </c>
      <c r="J85" s="4" t="b">
        <f t="shared" si="1"/>
        <v>0</v>
      </c>
      <c r="K85" s="4">
        <f>'r'!FZ34</f>
        <v>27</v>
      </c>
    </row>
    <row r="86" spans="2:16">
      <c r="B86" s="4">
        <v>143</v>
      </c>
      <c r="C86" s="4">
        <v>32</v>
      </c>
      <c r="D86" s="4">
        <v>3</v>
      </c>
      <c r="E86" s="4" t="s">
        <v>113</v>
      </c>
      <c r="J86" s="4" t="b">
        <f t="shared" si="1"/>
        <v>0</v>
      </c>
      <c r="K86" s="4">
        <f>'r'!GD34</f>
        <v>5</v>
      </c>
    </row>
    <row r="87" spans="2:16">
      <c r="B87" s="4">
        <v>145</v>
      </c>
      <c r="C87" s="4">
        <v>32</v>
      </c>
      <c r="D87" s="4">
        <v>1</v>
      </c>
      <c r="E87" s="4" t="s">
        <v>111</v>
      </c>
      <c r="F87" s="4" t="s">
        <v>356</v>
      </c>
      <c r="G87" s="4" t="s">
        <v>356</v>
      </c>
      <c r="H87" s="4" t="s">
        <v>356</v>
      </c>
      <c r="I87" s="4" t="s">
        <v>356</v>
      </c>
      <c r="J87" s="4" t="b">
        <f t="shared" si="1"/>
        <v>0</v>
      </c>
      <c r="K87" s="4">
        <f>'r'!GL34</f>
        <v>37</v>
      </c>
    </row>
    <row r="88" spans="2:16">
      <c r="B88" s="4">
        <v>146</v>
      </c>
      <c r="C88" s="4">
        <v>33</v>
      </c>
      <c r="D88" s="4">
        <v>1</v>
      </c>
      <c r="E88" s="4" t="s">
        <v>117</v>
      </c>
      <c r="F88" s="4" t="s">
        <v>346</v>
      </c>
      <c r="G88" s="4" t="s">
        <v>346</v>
      </c>
      <c r="H88" s="4" t="s">
        <v>346</v>
      </c>
      <c r="I88" s="4" t="s">
        <v>346</v>
      </c>
      <c r="J88" s="4" t="b">
        <f t="shared" si="1"/>
        <v>0</v>
      </c>
      <c r="K88" s="4">
        <f>'r'!FJ35</f>
        <v>48</v>
      </c>
    </row>
    <row r="89" spans="2:16">
      <c r="B89" s="4">
        <v>148</v>
      </c>
      <c r="C89" s="4">
        <v>33</v>
      </c>
      <c r="D89" s="4">
        <v>3</v>
      </c>
      <c r="E89" s="4" t="s">
        <v>118</v>
      </c>
      <c r="F89" s="4" t="s">
        <v>357</v>
      </c>
      <c r="G89" s="4" t="s">
        <v>357</v>
      </c>
      <c r="H89" s="4" t="s">
        <v>357</v>
      </c>
      <c r="I89" s="4" t="s">
        <v>357</v>
      </c>
      <c r="J89" s="4" t="b">
        <f t="shared" si="1"/>
        <v>0</v>
      </c>
      <c r="K89" s="4">
        <f>'r'!FR35</f>
        <v>1</v>
      </c>
    </row>
    <row r="90" spans="2:16">
      <c r="B90" s="4">
        <v>149</v>
      </c>
      <c r="C90" s="4">
        <v>33</v>
      </c>
      <c r="D90" s="4">
        <v>0</v>
      </c>
      <c r="E90" s="4" t="s">
        <v>116</v>
      </c>
      <c r="F90" s="4" t="s">
        <v>345</v>
      </c>
      <c r="G90" s="4" t="s">
        <v>345</v>
      </c>
      <c r="H90" s="4" t="s">
        <v>345</v>
      </c>
      <c r="I90" s="4" t="s">
        <v>345</v>
      </c>
      <c r="J90" s="4" t="b">
        <f t="shared" si="1"/>
        <v>0</v>
      </c>
      <c r="K90" s="4">
        <f>'r'!FV35</f>
        <v>93</v>
      </c>
    </row>
    <row r="91" spans="2:16">
      <c r="B91" s="4">
        <v>150</v>
      </c>
      <c r="C91" s="4">
        <v>34</v>
      </c>
      <c r="D91" s="4">
        <v>0</v>
      </c>
      <c r="E91" s="4" t="s">
        <v>119</v>
      </c>
      <c r="F91" s="4" t="s">
        <v>349</v>
      </c>
      <c r="G91" s="4" t="s">
        <v>351</v>
      </c>
      <c r="H91" s="4" t="s">
        <v>349</v>
      </c>
      <c r="I91" s="4" t="s">
        <v>351</v>
      </c>
      <c r="J91" s="4" t="b">
        <f t="shared" si="1"/>
        <v>0</v>
      </c>
      <c r="K91" s="4">
        <f>'r'!FJ36</f>
        <v>92</v>
      </c>
    </row>
    <row r="92" spans="2:16">
      <c r="B92" s="4">
        <v>152</v>
      </c>
      <c r="C92" s="4">
        <v>34</v>
      </c>
      <c r="D92" s="4">
        <v>1</v>
      </c>
      <c r="E92" s="4" t="s">
        <v>120</v>
      </c>
      <c r="F92" s="4" t="s">
        <v>350</v>
      </c>
      <c r="G92" s="4" t="s">
        <v>357</v>
      </c>
      <c r="H92" s="4" t="s">
        <v>350</v>
      </c>
      <c r="I92" s="4" t="s">
        <v>357</v>
      </c>
      <c r="J92" s="4" t="b">
        <f t="shared" si="1"/>
        <v>0</v>
      </c>
      <c r="K92" s="4">
        <f>'r'!FR36</f>
        <v>15</v>
      </c>
    </row>
    <row r="93" spans="2:16">
      <c r="B93" s="4">
        <v>154</v>
      </c>
      <c r="C93" s="4">
        <v>35</v>
      </c>
      <c r="D93" s="4">
        <v>3</v>
      </c>
      <c r="E93" s="4" t="s">
        <v>123</v>
      </c>
      <c r="F93" s="4" t="s">
        <v>351</v>
      </c>
      <c r="G93" s="4" t="s">
        <v>346</v>
      </c>
      <c r="H93" s="4" t="s">
        <v>346</v>
      </c>
      <c r="I93" s="4" t="s">
        <v>346</v>
      </c>
      <c r="J93" s="4" t="b">
        <f t="shared" si="1"/>
        <v>1</v>
      </c>
      <c r="K93" s="4">
        <f>'r'!FJ37</f>
        <v>19</v>
      </c>
    </row>
    <row r="94" spans="2:16">
      <c r="B94" s="4">
        <v>155</v>
      </c>
      <c r="C94" s="4">
        <v>35</v>
      </c>
      <c r="D94" s="4">
        <v>3</v>
      </c>
      <c r="E94" s="4" t="s">
        <v>335</v>
      </c>
      <c r="F94" s="4" t="s">
        <v>356</v>
      </c>
      <c r="J94" s="4" t="b">
        <f t="shared" si="1"/>
        <v>1</v>
      </c>
      <c r="K94" s="4">
        <f>'r'!FN37</f>
        <v>55</v>
      </c>
      <c r="P94" t="s">
        <v>382</v>
      </c>
    </row>
    <row r="95" spans="2:16">
      <c r="B95" s="4">
        <v>158</v>
      </c>
      <c r="C95" s="4">
        <v>35</v>
      </c>
      <c r="D95" s="4">
        <v>3</v>
      </c>
      <c r="E95" s="4" t="s">
        <v>122</v>
      </c>
      <c r="F95" s="4" t="s">
        <v>345</v>
      </c>
      <c r="G95" s="4" t="s">
        <v>350</v>
      </c>
      <c r="H95" s="4" t="s">
        <v>345</v>
      </c>
      <c r="I95" s="4" t="s">
        <v>345</v>
      </c>
      <c r="J95" s="4" t="b">
        <f t="shared" si="1"/>
        <v>1</v>
      </c>
      <c r="K95" s="4">
        <f>'r'!FZ37</f>
        <v>70</v>
      </c>
      <c r="L95" t="s">
        <v>345</v>
      </c>
      <c r="N95" t="s">
        <v>345</v>
      </c>
    </row>
    <row r="96" spans="2:16">
      <c r="B96" s="4">
        <v>160</v>
      </c>
      <c r="C96" s="4">
        <v>36</v>
      </c>
      <c r="D96" s="4">
        <v>3</v>
      </c>
      <c r="E96" s="4" t="s">
        <v>125</v>
      </c>
      <c r="F96" s="4" t="s">
        <v>355</v>
      </c>
      <c r="G96" s="4" t="s">
        <v>346</v>
      </c>
      <c r="H96" s="4" t="s">
        <v>355</v>
      </c>
      <c r="I96" s="4" t="s">
        <v>346</v>
      </c>
      <c r="J96" s="4" t="b">
        <f t="shared" si="1"/>
        <v>0</v>
      </c>
      <c r="K96" s="4">
        <f>'r'!FN38</f>
        <v>48</v>
      </c>
    </row>
    <row r="97" spans="2:11">
      <c r="B97" s="4">
        <v>161</v>
      </c>
      <c r="C97" s="4">
        <v>36</v>
      </c>
      <c r="D97" s="4">
        <v>2</v>
      </c>
      <c r="E97" s="4" t="s">
        <v>339</v>
      </c>
      <c r="F97" s="4" t="s">
        <v>353</v>
      </c>
      <c r="G97" s="4" t="s">
        <v>353</v>
      </c>
      <c r="H97" s="4" t="s">
        <v>353</v>
      </c>
      <c r="I97" s="4" t="s">
        <v>353</v>
      </c>
      <c r="J97" s="4" t="b">
        <f t="shared" si="1"/>
        <v>0</v>
      </c>
      <c r="K97" s="4">
        <f>'r'!FR38</f>
        <v>57</v>
      </c>
    </row>
    <row r="98" spans="2:11">
      <c r="B98" s="4">
        <v>162</v>
      </c>
      <c r="C98" s="4">
        <v>36</v>
      </c>
      <c r="D98" s="4">
        <v>0</v>
      </c>
      <c r="E98" s="4" t="s">
        <v>126</v>
      </c>
      <c r="F98" s="4" t="s">
        <v>348</v>
      </c>
      <c r="G98" s="4" t="s">
        <v>356</v>
      </c>
      <c r="H98" s="4" t="s">
        <v>348</v>
      </c>
      <c r="I98" s="4" t="s">
        <v>356</v>
      </c>
      <c r="J98" s="4" t="b">
        <f t="shared" si="1"/>
        <v>0</v>
      </c>
      <c r="K98" s="4">
        <f>'r'!FV38</f>
        <v>10</v>
      </c>
    </row>
    <row r="99" spans="2:11">
      <c r="B99" s="4">
        <v>164</v>
      </c>
      <c r="C99" s="4">
        <v>37</v>
      </c>
      <c r="D99" s="4">
        <v>3</v>
      </c>
      <c r="E99" s="4" t="s">
        <v>129</v>
      </c>
      <c r="F99" s="4" t="s">
        <v>344</v>
      </c>
      <c r="G99" s="4" t="s">
        <v>355</v>
      </c>
      <c r="H99" s="4" t="s">
        <v>344</v>
      </c>
      <c r="I99" s="4" t="s">
        <v>355</v>
      </c>
      <c r="J99" s="4" t="b">
        <f t="shared" si="1"/>
        <v>0</v>
      </c>
      <c r="K99" s="4">
        <f>'r'!FN39</f>
        <v>38</v>
      </c>
    </row>
    <row r="100" spans="2:11">
      <c r="B100" s="4">
        <v>166</v>
      </c>
      <c r="C100" s="4">
        <v>37</v>
      </c>
      <c r="D100" s="4">
        <v>1</v>
      </c>
      <c r="E100" s="4" t="s">
        <v>128</v>
      </c>
      <c r="F100" s="4" t="s">
        <v>356</v>
      </c>
      <c r="G100" s="4" t="s">
        <v>356</v>
      </c>
      <c r="H100" s="4" t="s">
        <v>356</v>
      </c>
      <c r="I100" s="4" t="s">
        <v>356</v>
      </c>
      <c r="J100" s="4" t="b">
        <f t="shared" si="1"/>
        <v>0</v>
      </c>
      <c r="K100" s="4">
        <f>'r'!FV39</f>
        <v>87</v>
      </c>
    </row>
    <row r="101" spans="2:11">
      <c r="B101" s="4">
        <v>167</v>
      </c>
      <c r="C101" s="4">
        <v>37</v>
      </c>
      <c r="D101" s="4">
        <v>3</v>
      </c>
      <c r="E101" s="4" t="s">
        <v>337</v>
      </c>
      <c r="F101" s="4" t="s">
        <v>353</v>
      </c>
      <c r="H101" s="4" t="s">
        <v>353</v>
      </c>
      <c r="J101" s="4" t="b">
        <f t="shared" si="1"/>
        <v>0</v>
      </c>
      <c r="K101" s="4">
        <f>'r'!FZ39</f>
        <v>27</v>
      </c>
    </row>
    <row r="104" spans="2:11">
      <c r="B104" s="4">
        <v>4</v>
      </c>
      <c r="E104" s="4" t="s">
        <v>304</v>
      </c>
      <c r="K104" s="4">
        <v>0</v>
      </c>
    </row>
    <row r="105" spans="2:11">
      <c r="B105" s="4">
        <v>5</v>
      </c>
      <c r="E105" s="4" t="s">
        <v>305</v>
      </c>
      <c r="K105" s="4">
        <v>0</v>
      </c>
    </row>
    <row r="106" spans="2:11">
      <c r="B106" s="4">
        <v>11</v>
      </c>
      <c r="E106" s="4" t="s">
        <v>306</v>
      </c>
      <c r="K106" s="4">
        <v>0</v>
      </c>
    </row>
    <row r="107" spans="2:11">
      <c r="B107" s="4">
        <v>17</v>
      </c>
      <c r="E107" s="4" t="s">
        <v>319</v>
      </c>
      <c r="K107" s="4">
        <v>0</v>
      </c>
    </row>
    <row r="108" spans="2:11">
      <c r="B108" s="4">
        <v>22</v>
      </c>
      <c r="E108" s="4" t="s">
        <v>308</v>
      </c>
      <c r="K108" s="4">
        <v>0</v>
      </c>
    </row>
    <row r="109" spans="2:11">
      <c r="B109" s="4">
        <v>25</v>
      </c>
      <c r="E109" s="4" t="s">
        <v>309</v>
      </c>
      <c r="K109" s="4">
        <v>0</v>
      </c>
    </row>
    <row r="110" spans="2:11">
      <c r="B110" s="4">
        <v>26</v>
      </c>
      <c r="E110" s="4" t="s">
        <v>305</v>
      </c>
      <c r="K110" s="4">
        <v>0</v>
      </c>
    </row>
    <row r="111" spans="2:11">
      <c r="B111" s="4">
        <v>29</v>
      </c>
      <c r="E111" s="4" t="s">
        <v>310</v>
      </c>
      <c r="K111" s="4">
        <v>0</v>
      </c>
    </row>
    <row r="112" spans="2:11">
      <c r="B112" s="4">
        <v>31</v>
      </c>
      <c r="E112" s="4" t="s">
        <v>305</v>
      </c>
      <c r="K112" s="4">
        <v>0</v>
      </c>
    </row>
    <row r="113" spans="2:11">
      <c r="B113" s="4">
        <v>34</v>
      </c>
      <c r="E113" s="4" t="s">
        <v>311</v>
      </c>
      <c r="K113" s="4">
        <v>0</v>
      </c>
    </row>
    <row r="114" spans="2:11">
      <c r="B114" s="4">
        <v>35</v>
      </c>
      <c r="E114" s="4" t="s">
        <v>312</v>
      </c>
      <c r="K114" s="4">
        <v>0</v>
      </c>
    </row>
    <row r="115" spans="2:11">
      <c r="B115" s="4">
        <v>39</v>
      </c>
      <c r="E115" s="4" t="s">
        <v>306</v>
      </c>
      <c r="K115" s="4">
        <v>0</v>
      </c>
    </row>
    <row r="116" spans="2:11">
      <c r="B116" s="4">
        <v>41</v>
      </c>
      <c r="E116" s="4" t="s">
        <v>320</v>
      </c>
      <c r="K116" s="4">
        <v>0</v>
      </c>
    </row>
    <row r="117" spans="2:11">
      <c r="B117" s="4">
        <v>43</v>
      </c>
      <c r="E117" s="4" t="s">
        <v>312</v>
      </c>
      <c r="K117" s="4">
        <v>0</v>
      </c>
    </row>
    <row r="118" spans="2:11">
      <c r="B118" s="4">
        <v>45</v>
      </c>
      <c r="E118" s="4" t="s">
        <v>306</v>
      </c>
      <c r="K118" s="4">
        <v>0</v>
      </c>
    </row>
    <row r="119" spans="2:11">
      <c r="B119" s="4">
        <v>49</v>
      </c>
      <c r="E119" s="4" t="s">
        <v>313</v>
      </c>
      <c r="K119" s="4">
        <v>0</v>
      </c>
    </row>
    <row r="120" spans="2:11">
      <c r="B120" s="4">
        <v>50</v>
      </c>
      <c r="E120" s="4" t="s">
        <v>309</v>
      </c>
      <c r="K120" s="4">
        <v>0</v>
      </c>
    </row>
    <row r="121" spans="2:11">
      <c r="B121" s="4">
        <v>54</v>
      </c>
      <c r="E121" s="4" t="s">
        <v>314</v>
      </c>
      <c r="K121" s="4">
        <v>0</v>
      </c>
    </row>
    <row r="122" spans="2:11">
      <c r="B122" s="4">
        <v>55</v>
      </c>
      <c r="E122" s="4" t="s">
        <v>291</v>
      </c>
      <c r="K122" s="4">
        <v>0</v>
      </c>
    </row>
    <row r="123" spans="2:11">
      <c r="B123" s="4">
        <v>58</v>
      </c>
      <c r="E123" s="4" t="s">
        <v>314</v>
      </c>
      <c r="K123" s="4">
        <v>0</v>
      </c>
    </row>
    <row r="124" spans="2:11">
      <c r="B124" s="4">
        <v>61</v>
      </c>
      <c r="E124" s="4" t="s">
        <v>315</v>
      </c>
      <c r="K124" s="4">
        <v>0</v>
      </c>
    </row>
    <row r="125" spans="2:11">
      <c r="B125" s="4">
        <v>62</v>
      </c>
      <c r="E125" s="4" t="s">
        <v>307</v>
      </c>
      <c r="K125" s="4">
        <v>0</v>
      </c>
    </row>
    <row r="126" spans="2:11">
      <c r="B126" s="4">
        <v>64</v>
      </c>
      <c r="E126" s="4" t="s">
        <v>316</v>
      </c>
      <c r="K126" s="4">
        <v>0</v>
      </c>
    </row>
    <row r="127" spans="2:11">
      <c r="B127" s="4">
        <v>66</v>
      </c>
      <c r="E127" s="4" t="s">
        <v>307</v>
      </c>
      <c r="K127" s="4">
        <v>0</v>
      </c>
    </row>
    <row r="128" spans="2:11">
      <c r="B128" s="4">
        <v>69</v>
      </c>
      <c r="E128" s="4" t="s">
        <v>305</v>
      </c>
      <c r="K128" s="4">
        <v>0</v>
      </c>
    </row>
    <row r="129" spans="2:11">
      <c r="B129" s="4">
        <v>71</v>
      </c>
      <c r="E129" s="4" t="s">
        <v>317</v>
      </c>
      <c r="K129" s="4">
        <v>0</v>
      </c>
    </row>
    <row r="130" spans="2:11">
      <c r="B130" s="4">
        <v>72</v>
      </c>
      <c r="E130" s="4" t="s">
        <v>318</v>
      </c>
      <c r="K130" s="4">
        <v>0</v>
      </c>
    </row>
    <row r="131" spans="2:11">
      <c r="B131" s="4">
        <v>74</v>
      </c>
      <c r="E131" s="4" t="s">
        <v>321</v>
      </c>
      <c r="K131" s="4">
        <v>0</v>
      </c>
    </row>
    <row r="132" spans="2:11">
      <c r="B132" s="4">
        <v>77</v>
      </c>
      <c r="E132" s="4" t="s">
        <v>316</v>
      </c>
      <c r="K132" s="4">
        <v>0</v>
      </c>
    </row>
    <row r="133" spans="2:11">
      <c r="B133" s="4">
        <v>82</v>
      </c>
      <c r="E133" s="4" t="s">
        <v>305</v>
      </c>
      <c r="K133" s="4">
        <v>0</v>
      </c>
    </row>
    <row r="134" spans="2:11">
      <c r="B134" s="4">
        <v>84</v>
      </c>
      <c r="E134" s="4" t="s">
        <v>306</v>
      </c>
      <c r="K134" s="4">
        <v>0</v>
      </c>
    </row>
    <row r="135" spans="2:11">
      <c r="B135" s="4">
        <v>87</v>
      </c>
      <c r="E135" s="4" t="s">
        <v>309</v>
      </c>
      <c r="K135" s="4">
        <v>0</v>
      </c>
    </row>
    <row r="136" spans="2:11">
      <c r="B136" s="4">
        <v>91</v>
      </c>
      <c r="E136" s="4" t="s">
        <v>305</v>
      </c>
      <c r="K136" s="4">
        <v>0</v>
      </c>
    </row>
    <row r="137" spans="2:11">
      <c r="B137" s="4">
        <v>94</v>
      </c>
      <c r="E137" s="4" t="s">
        <v>305</v>
      </c>
      <c r="K137" s="4">
        <v>0</v>
      </c>
    </row>
    <row r="138" spans="2:11">
      <c r="B138" s="4">
        <v>98</v>
      </c>
      <c r="E138" s="4" t="s">
        <v>305</v>
      </c>
      <c r="K138" s="4">
        <v>0</v>
      </c>
    </row>
    <row r="139" spans="2:11">
      <c r="B139" s="4">
        <v>101</v>
      </c>
      <c r="E139" s="4" t="s">
        <v>313</v>
      </c>
      <c r="K139" s="4">
        <v>0</v>
      </c>
    </row>
    <row r="140" spans="2:11">
      <c r="B140" s="4">
        <v>102</v>
      </c>
      <c r="E140" s="4" t="s">
        <v>309</v>
      </c>
      <c r="K140" s="4">
        <v>0</v>
      </c>
    </row>
    <row r="141" spans="2:11">
      <c r="B141" s="4">
        <v>103</v>
      </c>
      <c r="E141" s="4" t="s">
        <v>305</v>
      </c>
      <c r="K141" s="4">
        <v>0</v>
      </c>
    </row>
    <row r="142" spans="2:11">
      <c r="B142" s="4">
        <v>104</v>
      </c>
      <c r="E142" s="4" t="s">
        <v>322</v>
      </c>
      <c r="K142" s="4">
        <v>0</v>
      </c>
    </row>
    <row r="143" spans="2:11">
      <c r="B143" s="4">
        <v>106</v>
      </c>
      <c r="E143" s="4" t="s">
        <v>315</v>
      </c>
      <c r="K143" s="4">
        <v>0</v>
      </c>
    </row>
    <row r="144" spans="2:11">
      <c r="B144" s="4">
        <v>107</v>
      </c>
      <c r="E144" s="4" t="s">
        <v>289</v>
      </c>
      <c r="K144" s="4">
        <v>0</v>
      </c>
    </row>
    <row r="145" spans="2:11">
      <c r="B145" s="4">
        <v>108</v>
      </c>
      <c r="E145" s="4" t="s">
        <v>323</v>
      </c>
      <c r="K145" s="4">
        <v>0</v>
      </c>
    </row>
    <row r="146" spans="2:11">
      <c r="B146" s="4">
        <v>109</v>
      </c>
      <c r="E146" s="4" t="s">
        <v>318</v>
      </c>
      <c r="K146" s="4">
        <v>0</v>
      </c>
    </row>
    <row r="147" spans="2:11">
      <c r="B147" s="4">
        <v>110</v>
      </c>
      <c r="E147" s="4" t="s">
        <v>320</v>
      </c>
      <c r="K147" s="4">
        <v>0</v>
      </c>
    </row>
    <row r="148" spans="2:11">
      <c r="B148" s="4">
        <v>112</v>
      </c>
      <c r="E148" s="4" t="s">
        <v>306</v>
      </c>
      <c r="K148" s="4">
        <v>0</v>
      </c>
    </row>
    <row r="149" spans="2:11">
      <c r="B149" s="4">
        <v>115</v>
      </c>
      <c r="E149" s="4" t="s">
        <v>308</v>
      </c>
      <c r="K149" s="4">
        <v>0</v>
      </c>
    </row>
    <row r="150" spans="2:11">
      <c r="B150" s="4">
        <v>116</v>
      </c>
      <c r="E150" s="4" t="s">
        <v>306</v>
      </c>
      <c r="K150" s="4">
        <v>0</v>
      </c>
    </row>
    <row r="151" spans="2:11">
      <c r="B151" s="4">
        <v>117</v>
      </c>
      <c r="E151" s="4" t="s">
        <v>290</v>
      </c>
      <c r="K151" s="4">
        <v>0</v>
      </c>
    </row>
    <row r="152" spans="2:11">
      <c r="B152" s="4">
        <v>122</v>
      </c>
      <c r="E152" s="4" t="s">
        <v>291</v>
      </c>
      <c r="K152" s="4">
        <v>0</v>
      </c>
    </row>
    <row r="153" spans="2:11">
      <c r="B153" s="4">
        <v>124</v>
      </c>
      <c r="E153" s="4" t="s">
        <v>324</v>
      </c>
      <c r="K153" s="4">
        <v>0</v>
      </c>
    </row>
    <row r="154" spans="2:11">
      <c r="B154" s="4">
        <v>125</v>
      </c>
      <c r="E154" s="4" t="s">
        <v>305</v>
      </c>
      <c r="K154" s="4">
        <v>0</v>
      </c>
    </row>
    <row r="155" spans="2:11">
      <c r="B155" s="4">
        <v>127</v>
      </c>
      <c r="E155" s="4" t="s">
        <v>306</v>
      </c>
      <c r="K155" s="4">
        <v>0</v>
      </c>
    </row>
    <row r="156" spans="2:11">
      <c r="B156" s="4">
        <v>131</v>
      </c>
      <c r="E156" s="4" t="s">
        <v>325</v>
      </c>
      <c r="K156" s="4">
        <v>0</v>
      </c>
    </row>
    <row r="157" spans="2:11">
      <c r="B157" s="4">
        <v>132</v>
      </c>
      <c r="E157" s="4" t="s">
        <v>306</v>
      </c>
      <c r="K157" s="4">
        <v>0</v>
      </c>
    </row>
    <row r="158" spans="2:11">
      <c r="B158" s="4">
        <v>135</v>
      </c>
      <c r="E158" s="4" t="s">
        <v>308</v>
      </c>
      <c r="K158" s="4">
        <v>0</v>
      </c>
    </row>
    <row r="159" spans="2:11">
      <c r="B159" s="4">
        <v>136</v>
      </c>
      <c r="E159" s="4" t="s">
        <v>307</v>
      </c>
      <c r="K159" s="4">
        <v>0</v>
      </c>
    </row>
    <row r="160" spans="2:11">
      <c r="B160" s="4">
        <v>140</v>
      </c>
      <c r="E160" s="4" t="s">
        <v>308</v>
      </c>
      <c r="K160" s="4">
        <v>0</v>
      </c>
    </row>
    <row r="161" spans="2:11">
      <c r="B161" s="4">
        <v>141</v>
      </c>
      <c r="E161" s="4" t="s">
        <v>326</v>
      </c>
      <c r="K161" s="4">
        <v>0</v>
      </c>
    </row>
    <row r="162" spans="2:11">
      <c r="B162" s="4">
        <v>144</v>
      </c>
      <c r="E162" s="4" t="s">
        <v>316</v>
      </c>
      <c r="K162" s="4">
        <v>0</v>
      </c>
    </row>
    <row r="163" spans="2:11">
      <c r="B163" s="4">
        <v>147</v>
      </c>
      <c r="E163" s="4" t="s">
        <v>327</v>
      </c>
      <c r="K163" s="4">
        <v>0</v>
      </c>
    </row>
    <row r="164" spans="2:11">
      <c r="B164" s="4">
        <v>151</v>
      </c>
      <c r="E164" s="4" t="s">
        <v>310</v>
      </c>
      <c r="K164" s="4">
        <v>0</v>
      </c>
    </row>
    <row r="165" spans="2:11">
      <c r="B165" s="4">
        <v>153</v>
      </c>
      <c r="E165" s="4" t="s">
        <v>328</v>
      </c>
      <c r="K165" s="4">
        <v>0</v>
      </c>
    </row>
    <row r="166" spans="2:11">
      <c r="B166" s="4">
        <v>156</v>
      </c>
      <c r="E166" s="4" t="s">
        <v>308</v>
      </c>
      <c r="K166" s="4">
        <v>0</v>
      </c>
    </row>
    <row r="167" spans="2:11">
      <c r="B167" s="4">
        <v>157</v>
      </c>
      <c r="E167" s="4" t="s">
        <v>319</v>
      </c>
      <c r="K167" s="4">
        <v>0</v>
      </c>
    </row>
    <row r="168" spans="2:11">
      <c r="B168" s="4">
        <v>159</v>
      </c>
      <c r="E168" s="4" t="s">
        <v>292</v>
      </c>
      <c r="K168" s="4">
        <v>0</v>
      </c>
    </row>
    <row r="169" spans="2:11">
      <c r="B169" s="4">
        <v>163</v>
      </c>
      <c r="E169" s="4" t="s">
        <v>306</v>
      </c>
      <c r="K169" s="4">
        <v>0</v>
      </c>
    </row>
    <row r="170" spans="2:11">
      <c r="B170" s="4">
        <v>165</v>
      </c>
      <c r="E170" s="4" t="s">
        <v>324</v>
      </c>
      <c r="K170" s="4">
        <v>0</v>
      </c>
    </row>
  </sheetData>
  <phoneticPr fontId="6" type="noConversion"/>
  <conditionalFormatting sqref="K2:K170">
    <cfRule type="cellIs" dxfId="11" priority="1" stopIfTrue="1" operator="equal">
      <formula>0</formula>
    </cfRule>
  </conditionalFormatting>
  <dataValidations count="1">
    <dataValidation type="list" allowBlank="1" showInputMessage="1" showErrorMessage="1" sqref="F2:I103" xr:uid="{00000000-0002-0000-0100-000000000000}">
      <formula1>"f,i,l,s,fi,fl,fs,il,is,ls,fil,fis,fls,ils,fils"</formula1>
    </dataValidation>
  </dataValidations>
  <pageMargins left="0.75" right="0.75" top="1" bottom="1" header="0.5" footer="0.5"/>
  <pageSetup paperSize="9" orientation="portrait" r:id="rId1"/>
  <headerFooter alignWithMargins="0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O65"/>
  <sheetViews>
    <sheetView zoomScale="85" zoomScaleNormal="85" workbookViewId="0">
      <pane xSplit="7" topLeftCell="H1" activePane="topRight" state="frozen"/>
      <selection pane="topRight" activeCell="FG43" sqref="FG43"/>
    </sheetView>
  </sheetViews>
  <sheetFormatPr defaultRowHeight="14.25" outlineLevelRow="1" outlineLevelCol="1"/>
  <cols>
    <col min="1" max="6" width="9" hidden="1" customWidth="1"/>
    <col min="7" max="7" width="30" customWidth="1"/>
    <col min="8" max="162" width="4.625" hidden="1" customWidth="1" outlineLevel="1"/>
    <col min="163" max="163" width="7.875" style="4" customWidth="1" collapsed="1"/>
    <col min="164" max="166" width="7.875" style="4" customWidth="1"/>
    <col min="167" max="170" width="4.625" customWidth="1"/>
    <col min="171" max="171" width="6.875" customWidth="1"/>
    <col min="172" max="175" width="4.625" customWidth="1"/>
    <col min="176" max="176" width="6.625" customWidth="1"/>
    <col min="177" max="181" width="4.625" customWidth="1"/>
    <col min="182" max="182" width="6.125" customWidth="1"/>
    <col min="183" max="191" width="3.625" hidden="1" customWidth="1" outlineLevel="1"/>
    <col min="192" max="192" width="4.625" hidden="1" customWidth="1" outlineLevel="1"/>
    <col min="193" max="196" width="3.625" hidden="1" customWidth="1" outlineLevel="1"/>
    <col min="197" max="197" width="9" collapsed="1"/>
  </cols>
  <sheetData>
    <row r="1" spans="1:196" outlineLevel="1">
      <c r="FK1" s="4" t="s">
        <v>329</v>
      </c>
      <c r="FL1" s="4" t="s">
        <v>329</v>
      </c>
      <c r="FM1" s="4" t="s">
        <v>329</v>
      </c>
      <c r="FN1" s="4" t="s">
        <v>329</v>
      </c>
      <c r="FO1" s="4" t="s">
        <v>329</v>
      </c>
      <c r="FP1" s="4" t="s">
        <v>294</v>
      </c>
      <c r="FQ1" s="4" t="s">
        <v>294</v>
      </c>
      <c r="FR1" s="4" t="s">
        <v>294</v>
      </c>
      <c r="FS1" s="4" t="s">
        <v>294</v>
      </c>
      <c r="FT1" s="4" t="s">
        <v>294</v>
      </c>
      <c r="FU1" s="4" t="s">
        <v>330</v>
      </c>
      <c r="FV1" s="4" t="s">
        <v>330</v>
      </c>
      <c r="FW1" s="4" t="s">
        <v>330</v>
      </c>
      <c r="FX1" s="4" t="s">
        <v>330</v>
      </c>
      <c r="FY1" s="4" t="s">
        <v>330</v>
      </c>
      <c r="GA1" s="4" t="s">
        <v>329</v>
      </c>
      <c r="GB1" s="4" t="s">
        <v>329</v>
      </c>
      <c r="GC1" s="4" t="s">
        <v>329</v>
      </c>
      <c r="GD1" s="4" t="s">
        <v>329</v>
      </c>
      <c r="GF1" s="4" t="s">
        <v>294</v>
      </c>
      <c r="GG1" s="4" t="s">
        <v>294</v>
      </c>
      <c r="GH1" s="4" t="s">
        <v>294</v>
      </c>
      <c r="GI1" s="4" t="s">
        <v>294</v>
      </c>
      <c r="GK1" s="4" t="s">
        <v>330</v>
      </c>
      <c r="GL1" s="4" t="s">
        <v>330</v>
      </c>
      <c r="GM1" s="4" t="s">
        <v>330</v>
      </c>
      <c r="GN1" s="4" t="s">
        <v>330</v>
      </c>
    </row>
    <row r="2" spans="1:196" ht="15" outlineLevel="1">
      <c r="A2" s="17" t="s">
        <v>0</v>
      </c>
      <c r="B2" s="17" t="s">
        <v>1</v>
      </c>
      <c r="C2" s="17" t="s">
        <v>2</v>
      </c>
      <c r="D2" s="18" t="s">
        <v>3</v>
      </c>
      <c r="E2" s="18" t="s">
        <v>4</v>
      </c>
      <c r="F2" s="18" t="s">
        <v>5</v>
      </c>
      <c r="G2" s="19" t="s">
        <v>6</v>
      </c>
      <c r="H2" s="20" t="s">
        <v>134</v>
      </c>
      <c r="I2" s="20" t="s">
        <v>135</v>
      </c>
      <c r="J2" s="20" t="s">
        <v>136</v>
      </c>
      <c r="K2" s="20" t="s">
        <v>137</v>
      </c>
      <c r="L2" s="20" t="s">
        <v>138</v>
      </c>
      <c r="M2" s="20" t="s">
        <v>139</v>
      </c>
      <c r="N2" s="20" t="s">
        <v>140</v>
      </c>
      <c r="O2" s="20" t="s">
        <v>141</v>
      </c>
      <c r="P2" s="20" t="s">
        <v>142</v>
      </c>
      <c r="Q2" s="20" t="s">
        <v>143</v>
      </c>
      <c r="R2" s="20" t="s">
        <v>144</v>
      </c>
      <c r="S2" s="20" t="s">
        <v>145</v>
      </c>
      <c r="T2" s="20" t="s">
        <v>146</v>
      </c>
      <c r="U2" s="20" t="s">
        <v>147</v>
      </c>
      <c r="V2" s="20" t="s">
        <v>148</v>
      </c>
      <c r="W2" s="20" t="s">
        <v>149</v>
      </c>
      <c r="X2" s="20" t="s">
        <v>150</v>
      </c>
      <c r="Y2" s="20" t="s">
        <v>151</v>
      </c>
      <c r="Z2" s="20" t="s">
        <v>152</v>
      </c>
      <c r="AA2" s="20" t="s">
        <v>153</v>
      </c>
      <c r="AB2" s="20" t="s">
        <v>154</v>
      </c>
      <c r="AC2" s="20" t="s">
        <v>155</v>
      </c>
      <c r="AD2" s="20" t="s">
        <v>156</v>
      </c>
      <c r="AE2" s="20" t="s">
        <v>157</v>
      </c>
      <c r="AF2" s="20" t="s">
        <v>158</v>
      </c>
      <c r="AG2" s="20" t="s">
        <v>159</v>
      </c>
      <c r="AH2" s="20" t="s">
        <v>160</v>
      </c>
      <c r="AI2" s="20" t="s">
        <v>161</v>
      </c>
      <c r="AJ2" s="20" t="s">
        <v>162</v>
      </c>
      <c r="AK2" s="20" t="s">
        <v>163</v>
      </c>
      <c r="AL2" s="20" t="s">
        <v>164</v>
      </c>
      <c r="AM2" s="20" t="s">
        <v>165</v>
      </c>
      <c r="AN2" s="20" t="s">
        <v>166</v>
      </c>
      <c r="AO2" s="20" t="s">
        <v>167</v>
      </c>
      <c r="AP2" s="20" t="s">
        <v>168</v>
      </c>
      <c r="AQ2" s="20" t="s">
        <v>169</v>
      </c>
      <c r="AR2" s="20" t="s">
        <v>170</v>
      </c>
      <c r="AS2" s="20" t="s">
        <v>171</v>
      </c>
      <c r="AT2" s="20" t="s">
        <v>172</v>
      </c>
      <c r="AU2" s="20" t="s">
        <v>173</v>
      </c>
      <c r="AV2" s="20" t="s">
        <v>174</v>
      </c>
      <c r="AW2" s="20" t="s">
        <v>175</v>
      </c>
      <c r="AX2" s="20" t="s">
        <v>176</v>
      </c>
      <c r="AY2" s="20" t="s">
        <v>177</v>
      </c>
      <c r="AZ2" s="20" t="s">
        <v>178</v>
      </c>
      <c r="BA2" s="20" t="s">
        <v>179</v>
      </c>
      <c r="BB2" s="20" t="s">
        <v>180</v>
      </c>
      <c r="BC2" s="20" t="s">
        <v>181</v>
      </c>
      <c r="BD2" s="20" t="s">
        <v>182</v>
      </c>
      <c r="BE2" s="20" t="s">
        <v>183</v>
      </c>
      <c r="BF2" s="20" t="s">
        <v>184</v>
      </c>
      <c r="BG2" s="20" t="s">
        <v>185</v>
      </c>
      <c r="BH2" s="20" t="s">
        <v>186</v>
      </c>
      <c r="BI2" s="20" t="s">
        <v>187</v>
      </c>
      <c r="BJ2" s="20" t="s">
        <v>188</v>
      </c>
      <c r="BK2" s="20" t="s">
        <v>189</v>
      </c>
      <c r="BL2" s="20" t="s">
        <v>190</v>
      </c>
      <c r="BM2" s="20" t="s">
        <v>191</v>
      </c>
      <c r="BN2" s="20" t="s">
        <v>192</v>
      </c>
      <c r="BO2" s="20" t="s">
        <v>193</v>
      </c>
      <c r="BP2" s="20" t="s">
        <v>194</v>
      </c>
      <c r="BQ2" s="20" t="s">
        <v>195</v>
      </c>
      <c r="BR2" s="20" t="s">
        <v>196</v>
      </c>
      <c r="BS2" s="20" t="s">
        <v>197</v>
      </c>
      <c r="BT2" s="20" t="s">
        <v>198</v>
      </c>
      <c r="BU2" s="20" t="s">
        <v>199</v>
      </c>
      <c r="BV2" s="20" t="s">
        <v>200</v>
      </c>
      <c r="BW2" s="20" t="s">
        <v>201</v>
      </c>
      <c r="BX2" s="20" t="s">
        <v>202</v>
      </c>
      <c r="BY2" s="20" t="s">
        <v>203</v>
      </c>
      <c r="BZ2" s="20" t="s">
        <v>204</v>
      </c>
      <c r="CA2" s="20" t="s">
        <v>205</v>
      </c>
      <c r="CB2" s="20" t="s">
        <v>206</v>
      </c>
      <c r="CC2" s="20" t="s">
        <v>207</v>
      </c>
      <c r="CD2" s="20" t="s">
        <v>208</v>
      </c>
      <c r="CE2" s="20" t="s">
        <v>209</v>
      </c>
      <c r="CF2" s="20" t="s">
        <v>210</v>
      </c>
      <c r="CG2" s="20" t="s">
        <v>211</v>
      </c>
      <c r="CH2" s="15" t="s">
        <v>212</v>
      </c>
      <c r="CI2" s="15" t="s">
        <v>213</v>
      </c>
      <c r="CJ2" s="15" t="s">
        <v>214</v>
      </c>
      <c r="CK2" s="15" t="s">
        <v>215</v>
      </c>
      <c r="CL2" s="15" t="s">
        <v>216</v>
      </c>
      <c r="CM2" s="15" t="s">
        <v>217</v>
      </c>
      <c r="CN2" s="15" t="s">
        <v>218</v>
      </c>
      <c r="CO2" s="15" t="s">
        <v>219</v>
      </c>
      <c r="CP2" s="15" t="s">
        <v>220</v>
      </c>
      <c r="CQ2" s="15" t="s">
        <v>221</v>
      </c>
      <c r="CR2" s="15" t="s">
        <v>222</v>
      </c>
      <c r="CS2" s="15" t="s">
        <v>223</v>
      </c>
      <c r="CT2" s="15" t="s">
        <v>224</v>
      </c>
      <c r="CU2" s="15" t="s">
        <v>225</v>
      </c>
      <c r="CV2" s="15" t="s">
        <v>226</v>
      </c>
      <c r="CW2" s="15" t="s">
        <v>227</v>
      </c>
      <c r="CX2" s="15" t="s">
        <v>228</v>
      </c>
      <c r="CY2" s="15" t="s">
        <v>229</v>
      </c>
      <c r="CZ2" s="15" t="s">
        <v>230</v>
      </c>
      <c r="DA2" s="15" t="s">
        <v>231</v>
      </c>
      <c r="DB2" s="15" t="s">
        <v>232</v>
      </c>
      <c r="DC2" s="15" t="s">
        <v>233</v>
      </c>
      <c r="DD2" s="15" t="s">
        <v>234</v>
      </c>
      <c r="DE2" s="15" t="s">
        <v>235</v>
      </c>
      <c r="DF2" s="15" t="s">
        <v>236</v>
      </c>
      <c r="DG2" s="15" t="s">
        <v>237</v>
      </c>
      <c r="DH2" s="15" t="s">
        <v>238</v>
      </c>
      <c r="DI2" s="15" t="s">
        <v>239</v>
      </c>
      <c r="DJ2" s="15" t="s">
        <v>240</v>
      </c>
      <c r="DK2" s="15" t="s">
        <v>241</v>
      </c>
      <c r="DL2" s="15" t="s">
        <v>242</v>
      </c>
      <c r="DM2" s="15" t="s">
        <v>243</v>
      </c>
      <c r="DN2" s="15" t="s">
        <v>244</v>
      </c>
      <c r="DO2" s="15" t="s">
        <v>245</v>
      </c>
      <c r="DP2" s="15" t="s">
        <v>246</v>
      </c>
      <c r="DQ2" s="15" t="s">
        <v>247</v>
      </c>
      <c r="DR2" s="15" t="s">
        <v>248</v>
      </c>
      <c r="DS2" s="15" t="s">
        <v>249</v>
      </c>
      <c r="DT2" s="15" t="s">
        <v>250</v>
      </c>
      <c r="DU2" s="15" t="s">
        <v>251</v>
      </c>
      <c r="DV2" s="15" t="s">
        <v>252</v>
      </c>
      <c r="DW2" s="15" t="s">
        <v>253</v>
      </c>
      <c r="DX2" s="15" t="s">
        <v>254</v>
      </c>
      <c r="DY2" s="15" t="s">
        <v>255</v>
      </c>
      <c r="DZ2" s="15" t="s">
        <v>256</v>
      </c>
      <c r="EA2" s="15" t="s">
        <v>257</v>
      </c>
      <c r="EB2" s="15" t="s">
        <v>258</v>
      </c>
      <c r="EC2" s="15" t="s">
        <v>259</v>
      </c>
      <c r="ED2" s="15" t="s">
        <v>260</v>
      </c>
      <c r="EE2" s="15" t="s">
        <v>261</v>
      </c>
      <c r="EF2" s="15" t="s">
        <v>262</v>
      </c>
      <c r="EG2" s="15" t="s">
        <v>263</v>
      </c>
      <c r="EH2" s="15" t="s">
        <v>264</v>
      </c>
      <c r="EI2" s="15" t="s">
        <v>265</v>
      </c>
      <c r="EJ2" s="15" t="s">
        <v>266</v>
      </c>
      <c r="EK2" s="15" t="s">
        <v>267</v>
      </c>
      <c r="EL2" s="15" t="s">
        <v>268</v>
      </c>
      <c r="EM2" s="15" t="s">
        <v>269</v>
      </c>
      <c r="EN2" s="15" t="s">
        <v>270</v>
      </c>
      <c r="EO2" s="15" t="s">
        <v>271</v>
      </c>
      <c r="EP2" s="15" t="s">
        <v>272</v>
      </c>
      <c r="EQ2" s="15" t="s">
        <v>273</v>
      </c>
      <c r="ER2" s="15" t="s">
        <v>274</v>
      </c>
      <c r="ES2" s="15" t="s">
        <v>275</v>
      </c>
      <c r="ET2" s="15" t="s">
        <v>276</v>
      </c>
      <c r="EU2" s="15" t="s">
        <v>277</v>
      </c>
      <c r="EV2" s="15" t="s">
        <v>278</v>
      </c>
      <c r="EW2" s="15" t="s">
        <v>279</v>
      </c>
      <c r="EX2" s="15" t="s">
        <v>280</v>
      </c>
      <c r="EY2" s="15" t="s">
        <v>281</v>
      </c>
      <c r="EZ2" s="15" t="s">
        <v>282</v>
      </c>
      <c r="FA2" s="15" t="s">
        <v>283</v>
      </c>
      <c r="FB2" s="15" t="s">
        <v>284</v>
      </c>
      <c r="FC2" s="15" t="s">
        <v>285</v>
      </c>
      <c r="FD2" s="15" t="s">
        <v>286</v>
      </c>
      <c r="FE2" s="15" t="s">
        <v>287</v>
      </c>
      <c r="FF2" s="15" t="s">
        <v>288</v>
      </c>
      <c r="FG2" s="15"/>
      <c r="FH2" s="15"/>
      <c r="FI2" s="15"/>
      <c r="FJ2" s="15"/>
      <c r="FK2" s="15" t="s">
        <v>356</v>
      </c>
      <c r="FL2" s="15" t="s">
        <v>346</v>
      </c>
      <c r="FM2" s="15" t="s">
        <v>357</v>
      </c>
      <c r="FN2" s="21" t="s">
        <v>353</v>
      </c>
      <c r="FO2" s="31" t="s">
        <v>360</v>
      </c>
      <c r="FP2" s="15" t="s">
        <v>356</v>
      </c>
      <c r="FQ2" s="15" t="s">
        <v>346</v>
      </c>
      <c r="FR2" s="15" t="s">
        <v>357</v>
      </c>
      <c r="FS2" s="21" t="s">
        <v>353</v>
      </c>
      <c r="FT2" s="31" t="s">
        <v>360</v>
      </c>
      <c r="FU2" s="15" t="s">
        <v>356</v>
      </c>
      <c r="FV2" s="15" t="s">
        <v>346</v>
      </c>
      <c r="FW2" s="15" t="s">
        <v>357</v>
      </c>
      <c r="FX2" s="21" t="s">
        <v>353</v>
      </c>
      <c r="FY2" s="31" t="s">
        <v>360</v>
      </c>
      <c r="GA2" s="15" t="s">
        <v>356</v>
      </c>
      <c r="GB2" s="15" t="s">
        <v>346</v>
      </c>
      <c r="GC2" s="15" t="s">
        <v>357</v>
      </c>
      <c r="GD2" s="21" t="s">
        <v>353</v>
      </c>
      <c r="GF2" s="15" t="s">
        <v>356</v>
      </c>
      <c r="GG2" s="15" t="s">
        <v>346</v>
      </c>
      <c r="GH2" s="15" t="s">
        <v>357</v>
      </c>
      <c r="GI2" s="21" t="s">
        <v>353</v>
      </c>
      <c r="GK2" s="15" t="s">
        <v>356</v>
      </c>
      <c r="GL2" s="15" t="s">
        <v>346</v>
      </c>
      <c r="GM2" s="15" t="s">
        <v>357</v>
      </c>
      <c r="GN2" s="21" t="s">
        <v>353</v>
      </c>
    </row>
    <row r="3" spans="1:196" outlineLevel="1">
      <c r="A3" s="5">
        <v>2</v>
      </c>
      <c r="B3" s="5">
        <v>2</v>
      </c>
      <c r="C3" s="5">
        <v>1</v>
      </c>
      <c r="D3" s="5">
        <v>4</v>
      </c>
      <c r="E3" s="5">
        <v>37</v>
      </c>
      <c r="F3" s="5">
        <v>22</v>
      </c>
      <c r="G3" s="6" t="s">
        <v>7</v>
      </c>
      <c r="H3" t="str">
        <f>IF(ISBLANK('r'!H3),"",INDEX(List!$F$2:$F$103,MATCH('r'!H3,List!$E$2:$E$103,0)))</f>
        <v>l</v>
      </c>
      <c r="I3" t="str">
        <f>IF(ISBLANK('r'!I3),"",INDEX(List!$F$2:$F$103,MATCH('r'!I3,List!$E$2:$E$103,0)))</f>
        <v>l</v>
      </c>
      <c r="J3" t="str">
        <f>IF(ISBLANK('r'!J3),"",INDEX(List!$F$2:$F$103,MATCH('r'!J3,List!$E$2:$E$103,0)))</f>
        <v>l</v>
      </c>
      <c r="K3" t="str">
        <f>IF(ISBLANK('r'!K3),"",INDEX(List!$F$2:$F$103,MATCH('r'!K3,List!$E$2:$E$103,0)))</f>
        <v>l</v>
      </c>
      <c r="L3" t="str">
        <f>IF(ISBLANK('r'!L3),"",INDEX(List!$F$2:$F$103,MATCH('r'!L3,List!$E$2:$E$103,0)))</f>
        <v>fil</v>
      </c>
      <c r="M3" t="str">
        <f>IF(ISBLANK('r'!M3),"",INDEX(List!$F$2:$F$103,MATCH('r'!M3,List!$E$2:$E$103,0)))</f>
        <v>fil</v>
      </c>
      <c r="N3" t="str">
        <f>IF(ISBLANK('r'!N3),"",INDEX(List!$F$2:$F$103,MATCH('r'!N3,List!$E$2:$E$103,0)))</f>
        <v>fil</v>
      </c>
      <c r="O3" t="str">
        <f>IF(ISBLANK('r'!O3),"",INDEX(List!$F$2:$F$103,MATCH('r'!O3,List!$E$2:$E$103,0)))</f>
        <v>fil</v>
      </c>
      <c r="P3" t="str">
        <f>IF(ISBLANK('r'!P3),"",INDEX(List!$F$2:$F$103,MATCH('r'!P3,List!$E$2:$E$103,0)))</f>
        <v>fil</v>
      </c>
      <c r="Q3" t="str">
        <f>IF(ISBLANK('r'!Q3),"",INDEX(List!$F$2:$F$103,MATCH('r'!Q3,List!$E$2:$E$103,0)))</f>
        <v>l</v>
      </c>
      <c r="R3" t="str">
        <f>IF(ISBLANK('r'!R3),"",INDEX(List!$F$2:$F$103,MATCH('r'!R3,List!$E$2:$E$103,0)))</f>
        <v>l</v>
      </c>
      <c r="S3" t="str">
        <f>IF(ISBLANK('r'!S3),"",INDEX(List!$F$2:$F$103,MATCH('r'!S3,List!$E$2:$E$103,0)))</f>
        <v>l</v>
      </c>
      <c r="T3" t="str">
        <f>IF(ISBLANK('r'!T3),"",INDEX(List!$F$2:$F$103,MATCH('r'!T3,List!$E$2:$E$103,0)))</f>
        <v>l</v>
      </c>
      <c r="U3" t="str">
        <f>IF(ISBLANK('r'!U3),"",INDEX(List!$F$2:$F$103,MATCH('r'!U3,List!$E$2:$E$103,0)))</f>
        <v>l</v>
      </c>
      <c r="V3" t="str">
        <f>IF(ISBLANK('r'!V3),"",INDEX(List!$F$2:$F$103,MATCH('r'!V3,List!$E$2:$E$103,0)))</f>
        <v>l</v>
      </c>
      <c r="W3" t="str">
        <f>IF(ISBLANK('r'!W3),"",INDEX(List!$F$2:$F$103,MATCH('r'!W3,List!$E$2:$E$103,0)))</f>
        <v>l</v>
      </c>
      <c r="X3" t="str">
        <f>IF(ISBLANK('r'!X3),"",INDEX(List!$F$2:$F$103,MATCH('r'!X3,List!$E$2:$E$103,0)))</f>
        <v>l</v>
      </c>
      <c r="Y3" t="str">
        <f>IF(ISBLANK('r'!Y3),"",INDEX(List!$F$2:$F$103,MATCH('r'!Y3,List!$E$2:$E$103,0)))</f>
        <v>fil</v>
      </c>
      <c r="Z3" t="str">
        <f>IF(ISBLANK('r'!Z3),"",INDEX(List!$F$2:$F$103,MATCH('r'!Z3,List!$E$2:$E$103,0)))</f>
        <v>fil</v>
      </c>
      <c r="AA3" t="str">
        <f>IF(ISBLANK('r'!AA3),"",INDEX(List!$F$2:$F$103,MATCH('r'!AA3,List!$E$2:$E$103,0)))</f>
        <v>l</v>
      </c>
      <c r="AB3" t="str">
        <f>IF(ISBLANK('r'!AB3),"",INDEX(List!$F$2:$F$103,MATCH('r'!AB3,List!$E$2:$E$103,0)))</f>
        <v>l</v>
      </c>
      <c r="AC3" t="str">
        <f>IF(ISBLANK('r'!AC3),"",INDEX(List!$F$2:$F$103,MATCH('r'!AC3,List!$E$2:$E$103,0)))</f>
        <v>l</v>
      </c>
      <c r="AD3" t="str">
        <f>IF(ISBLANK('r'!AD3),"",INDEX(List!$F$2:$F$103,MATCH('r'!AD3,List!$E$2:$E$103,0)))</f>
        <v>l</v>
      </c>
      <c r="AE3" t="str">
        <f>IF(ISBLANK('r'!AE3),"",INDEX(List!$F$2:$F$103,MATCH('r'!AE3,List!$E$2:$E$103,0)))</f>
        <v>l</v>
      </c>
      <c r="AF3" t="str">
        <f>IF(ISBLANK('r'!AF3),"",INDEX(List!$F$2:$F$103,MATCH('r'!AF3,List!$E$2:$E$103,0)))</f>
        <v>l</v>
      </c>
      <c r="AG3" t="str">
        <f>IF(ISBLANK('r'!AG3),"",INDEX(List!$F$2:$F$103,MATCH('r'!AG3,List!$E$2:$E$103,0)))</f>
        <v>fil</v>
      </c>
      <c r="AH3" t="str">
        <f>IF(ISBLANK('r'!AH3),"",INDEX(List!$F$2:$F$103,MATCH('r'!AH3,List!$E$2:$E$103,0)))</f>
        <v>l</v>
      </c>
      <c r="AI3" t="str">
        <f>IF(ISBLANK('r'!AI3),"",INDEX(List!$F$2:$F$103,MATCH('r'!AI3,List!$E$2:$E$103,0)))</f>
        <v>fil</v>
      </c>
      <c r="AJ3" t="str">
        <f>IF(ISBLANK('r'!AJ3),"",INDEX(List!$F$2:$F$103,MATCH('r'!AJ3,List!$E$2:$E$103,0)))</f>
        <v>l</v>
      </c>
      <c r="AK3" t="str">
        <f>IF(ISBLANK('r'!AK3),"",INDEX(List!$F$2:$F$103,MATCH('r'!AK3,List!$E$2:$E$103,0)))</f>
        <v>l</v>
      </c>
      <c r="AL3" t="str">
        <f>IF(ISBLANK('r'!AL3),"",INDEX(List!$F$2:$F$103,MATCH('r'!AL3,List!$E$2:$E$103,0)))</f>
        <v>fil</v>
      </c>
      <c r="AM3" t="str">
        <f>IF(ISBLANK('r'!AM3),"",INDEX(List!$F$2:$F$103,MATCH('r'!AM3,List!$E$2:$E$103,0)))</f>
        <v>fil</v>
      </c>
      <c r="AN3" t="str">
        <f>IF(ISBLANK('r'!AN3),"",INDEX(List!$F$2:$F$103,MATCH('r'!AN3,List!$E$2:$E$103,0)))</f>
        <v>fil</v>
      </c>
      <c r="AO3" t="str">
        <f>IF(ISBLANK('r'!AO3),"",INDEX(List!$F$2:$F$103,MATCH('r'!AO3,List!$E$2:$E$103,0)))</f>
        <v>fil</v>
      </c>
      <c r="AP3" t="str">
        <f>IF(ISBLANK('r'!AP3),"",INDEX(List!$F$2:$F$103,MATCH('r'!AP3,List!$E$2:$E$103,0)))</f>
        <v>l</v>
      </c>
      <c r="AQ3" t="str">
        <f>IF(ISBLANK('r'!AQ3),"",INDEX(List!$F$2:$F$103,MATCH('r'!AQ3,List!$E$2:$E$103,0)))</f>
        <v>fil</v>
      </c>
      <c r="AR3" t="str">
        <f>IF(ISBLANK('r'!AR3),"",INDEX(List!$F$2:$F$103,MATCH('r'!AR3,List!$E$2:$E$103,0)))</f>
        <v>l</v>
      </c>
      <c r="AS3" t="str">
        <f>IF(ISBLANK('r'!AS3),"",INDEX(List!$F$2:$F$103,MATCH('r'!AS3,List!$E$2:$E$103,0)))</f>
        <v>l</v>
      </c>
      <c r="AT3" t="str">
        <f>IF(ISBLANK('r'!AT3),"",INDEX(List!$F$2:$F$103,MATCH('r'!AT3,List!$E$2:$E$103,0)))</f>
        <v>l</v>
      </c>
      <c r="AU3" t="str">
        <f>IF(ISBLANK('r'!AU3),"",INDEX(List!$F$2:$F$103,MATCH('r'!AU3,List!$E$2:$E$103,0)))</f>
        <v>l</v>
      </c>
      <c r="AV3" t="str">
        <f>IF(ISBLANK('r'!AV3),"",INDEX(List!$F$2:$F$103,MATCH('r'!AV3,List!$E$2:$E$103,0)))</f>
        <v>l</v>
      </c>
      <c r="AW3" t="str">
        <f>IF(ISBLANK('r'!AW3),"",INDEX(List!$F$2:$F$103,MATCH('r'!AW3,List!$E$2:$E$103,0)))</f>
        <v>l</v>
      </c>
      <c r="AX3" t="str">
        <f>IF(ISBLANK('r'!AX3),"",INDEX(List!$F$2:$F$103,MATCH('r'!AX3,List!$E$2:$E$103,0)))</f>
        <v>fil</v>
      </c>
      <c r="AY3" t="str">
        <f>IF(ISBLANK('r'!AY3),"",INDEX(List!$F$2:$F$103,MATCH('r'!AY3,List!$E$2:$E$103,0)))</f>
        <v>l</v>
      </c>
      <c r="AZ3" t="str">
        <f>IF(ISBLANK('r'!AZ3),"",INDEX(List!$F$2:$F$103,MATCH('r'!AZ3,List!$E$2:$E$103,0)))</f>
        <v>fil</v>
      </c>
      <c r="BA3" t="str">
        <f>IF(ISBLANK('r'!BA3),"",INDEX(List!$F$2:$F$103,MATCH('r'!BA3,List!$E$2:$E$103,0)))</f>
        <v>fil</v>
      </c>
      <c r="BB3" t="str">
        <f>IF(ISBLANK('r'!BB3),"",INDEX(List!$F$2:$F$103,MATCH('r'!BB3,List!$E$2:$E$103,0)))</f>
        <v>l</v>
      </c>
      <c r="BC3" t="str">
        <f>IF(ISBLANK('r'!BC3),"",INDEX(List!$F$2:$F$103,MATCH('r'!BC3,List!$E$2:$E$103,0)))</f>
        <v>l</v>
      </c>
      <c r="BD3" t="str">
        <f>IF(ISBLANK('r'!BD3),"",INDEX(List!$F$2:$F$103,MATCH('r'!BD3,List!$E$2:$E$103,0)))</f>
        <v>fil</v>
      </c>
      <c r="BE3" t="str">
        <f>IF(ISBLANK('r'!BE3),"",INDEX(List!$F$2:$F$103,MATCH('r'!BE3,List!$E$2:$E$103,0)))</f>
        <v>fil</v>
      </c>
      <c r="BF3" t="str">
        <f>IF(ISBLANK('r'!BF3),"",INDEX(List!$F$2:$F$103,MATCH('r'!BF3,List!$E$2:$E$103,0)))</f>
        <v>l</v>
      </c>
      <c r="BG3" t="str">
        <f>IF(ISBLANK('r'!BG3),"",INDEX(List!$F$2:$F$103,MATCH('r'!BG3,List!$E$2:$E$103,0)))</f>
        <v>l</v>
      </c>
      <c r="BH3" t="str">
        <f>IF(ISBLANK('r'!BH3),"",INDEX(List!$F$2:$F$103,MATCH('r'!BH3,List!$E$2:$E$103,0)))</f>
        <v>fil</v>
      </c>
      <c r="BI3" t="str">
        <f>IF(ISBLANK('r'!BI3),"",INDEX(List!$F$2:$F$103,MATCH('r'!BI3,List!$E$2:$E$103,0)))</f>
        <v>l</v>
      </c>
      <c r="BJ3" t="str">
        <f>IF(ISBLANK('r'!BJ3),"",INDEX(List!$F$2:$F$103,MATCH('r'!BJ3,List!$E$2:$E$103,0)))</f>
        <v>l</v>
      </c>
      <c r="BK3" t="str">
        <f>IF(ISBLANK('r'!BK3),"",INDEX(List!$F$2:$F$103,MATCH('r'!BK3,List!$E$2:$E$103,0)))</f>
        <v>fil</v>
      </c>
      <c r="BL3" t="str">
        <f>IF(ISBLANK('r'!BL3),"",INDEX(List!$F$2:$F$103,MATCH('r'!BL3,List!$E$2:$E$103,0)))</f>
        <v>fil</v>
      </c>
      <c r="BM3" t="str">
        <f>IF(ISBLANK('r'!BM3),"",INDEX(List!$F$2:$F$103,MATCH('r'!BM3,List!$E$2:$E$103,0)))</f>
        <v>l</v>
      </c>
      <c r="BN3" t="str">
        <f>IF(ISBLANK('r'!BN3),"",INDEX(List!$F$2:$F$103,MATCH('r'!BN3,List!$E$2:$E$103,0)))</f>
        <v>fil</v>
      </c>
      <c r="BO3" t="str">
        <f>IF(ISBLANK('r'!BO3),"",INDEX(List!$F$2:$F$103,MATCH('r'!BO3,List!$E$2:$E$103,0)))</f>
        <v>l</v>
      </c>
      <c r="BP3" t="str">
        <f>IF(ISBLANK('r'!BP3),"",INDEX(List!$F$2:$F$103,MATCH('r'!BP3,List!$E$2:$E$103,0)))</f>
        <v>l</v>
      </c>
      <c r="BQ3" t="str">
        <f>IF(ISBLANK('r'!BQ3),"",INDEX(List!$F$2:$F$103,MATCH('r'!BQ3,List!$E$2:$E$103,0)))</f>
        <v>l</v>
      </c>
      <c r="BR3" t="str">
        <f>IF(ISBLANK('r'!BR3),"",INDEX(List!$F$2:$F$103,MATCH('r'!BR3,List!$E$2:$E$103,0)))</f>
        <v>l</v>
      </c>
      <c r="BS3" t="str">
        <f>IF(ISBLANK('r'!BS3),"",INDEX(List!$F$2:$F$103,MATCH('r'!BS3,List!$E$2:$E$103,0)))</f>
        <v>l</v>
      </c>
      <c r="BT3" t="str">
        <f>IF(ISBLANK('r'!BT3),"",INDEX(List!$F$2:$F$103,MATCH('r'!BT3,List!$E$2:$E$103,0)))</f>
        <v>l</v>
      </c>
      <c r="BU3" t="str">
        <f>IF(ISBLANK('r'!BU3),"",INDEX(List!$F$2:$F$103,MATCH('r'!BU3,List!$E$2:$E$103,0)))</f>
        <v>l</v>
      </c>
      <c r="BV3" t="str">
        <f>IF(ISBLANK('r'!BV3),"",INDEX(List!$F$2:$F$103,MATCH('r'!BV3,List!$E$2:$E$103,0)))</f>
        <v>l</v>
      </c>
      <c r="BW3" t="str">
        <f>IF(ISBLANK('r'!BW3),"",INDEX(List!$F$2:$F$103,MATCH('r'!BW3,List!$E$2:$E$103,0)))</f>
        <v>l</v>
      </c>
      <c r="BX3" t="str">
        <f>IF(ISBLANK('r'!BX3),"",INDEX(List!$F$2:$F$103,MATCH('r'!BX3,List!$E$2:$E$103,0)))</f>
        <v>fil</v>
      </c>
      <c r="BY3" t="str">
        <f>IF(ISBLANK('r'!BY3),"",INDEX(List!$F$2:$F$103,MATCH('r'!BY3,List!$E$2:$E$103,0)))</f>
        <v>fil</v>
      </c>
      <c r="BZ3" t="str">
        <f>IF(ISBLANK('r'!BZ3),"",INDEX(List!$F$2:$F$103,MATCH('r'!BZ3,List!$E$2:$E$103,0)))</f>
        <v>l</v>
      </c>
      <c r="CA3" t="str">
        <f>IF(ISBLANK('r'!CA3),"",INDEX(List!$F$2:$F$103,MATCH('r'!CA3,List!$E$2:$E$103,0)))</f>
        <v>fil</v>
      </c>
      <c r="CB3" t="str">
        <f>IF(ISBLANK('r'!CB3),"",INDEX(List!$F$2:$F$103,MATCH('r'!CB3,List!$E$2:$E$103,0)))</f>
        <v>l</v>
      </c>
      <c r="CC3" t="str">
        <f>IF(ISBLANK('r'!CC3),"",INDEX(List!$F$2:$F$103,MATCH('r'!CC3,List!$E$2:$E$103,0)))</f>
        <v>l</v>
      </c>
      <c r="CD3" t="str">
        <f>IF(ISBLANK('r'!CD3),"",INDEX(List!$F$2:$F$103,MATCH('r'!CD3,List!$E$2:$E$103,0)))</f>
        <v>l</v>
      </c>
      <c r="CE3" t="str">
        <f>IF(ISBLANK('r'!CE3),"",INDEX(List!$F$2:$F$103,MATCH('r'!CE3,List!$E$2:$E$103,0)))</f>
        <v>fil</v>
      </c>
      <c r="CF3" t="str">
        <f>IF(ISBLANK('r'!CF3),"",INDEX(List!$F$2:$F$103,MATCH('r'!CF3,List!$E$2:$E$103,0)))</f>
        <v>l</v>
      </c>
      <c r="CG3" t="str">
        <f>IF(ISBLANK('r'!CG3),"",INDEX(List!$F$2:$F$103,MATCH('r'!CG3,List!$E$2:$E$103,0)))</f>
        <v>l</v>
      </c>
      <c r="CH3" t="str">
        <f>IF(ISBLANK('r'!CH3),"",INDEX(List!$F$2:$F$103,MATCH('r'!CH3,List!$E$2:$E$103,0)))</f>
        <v>fil</v>
      </c>
      <c r="CI3" t="str">
        <f>IF(ISBLANK('r'!CI3),"",INDEX(List!$F$2:$F$103,MATCH('r'!CI3,List!$E$2:$E$103,0)))</f>
        <v>l</v>
      </c>
      <c r="CJ3" t="str">
        <f>IF(ISBLANK('r'!CJ3),"",INDEX(List!$F$2:$F$103,MATCH('r'!CJ3,List!$E$2:$E$103,0)))</f>
        <v>l</v>
      </c>
      <c r="CK3" t="str">
        <f>IF(ISBLANK('r'!CK3),"",INDEX(List!$F$2:$F$103,MATCH('r'!CK3,List!$E$2:$E$103,0)))</f>
        <v>fil</v>
      </c>
      <c r="CL3" t="str">
        <f>IF(ISBLANK('r'!CL3),"",INDEX(List!$F$2:$F$103,MATCH('r'!CL3,List!$E$2:$E$103,0)))</f>
        <v/>
      </c>
      <c r="CM3" t="str">
        <f>IF(ISBLANK('r'!CM3),"",INDEX(List!$F$2:$F$103,MATCH('r'!CM3,List!$E$2:$E$103,0)))</f>
        <v>l</v>
      </c>
      <c r="CN3" t="str">
        <f>IF(ISBLANK('r'!CN3),"",INDEX(List!$F$2:$F$103,MATCH('r'!CN3,List!$E$2:$E$103,0)))</f>
        <v>fil</v>
      </c>
      <c r="CO3" t="str">
        <f>IF(ISBLANK('r'!CO3),"",INDEX(List!$F$2:$F$103,MATCH('r'!CO3,List!$E$2:$E$103,0)))</f>
        <v>fil</v>
      </c>
      <c r="CP3" t="str">
        <f>IF(ISBLANK('r'!CP3),"",INDEX(List!$F$2:$F$103,MATCH('r'!CP3,List!$E$2:$E$103,0)))</f>
        <v>fil</v>
      </c>
      <c r="CQ3" t="str">
        <f>IF(ISBLANK('r'!CQ3),"",INDEX(List!$F$2:$F$103,MATCH('r'!CQ3,List!$E$2:$E$103,0)))</f>
        <v>l</v>
      </c>
      <c r="CR3" t="str">
        <f>IF(ISBLANK('r'!CR3),"",INDEX(List!$F$2:$F$103,MATCH('r'!CR3,List!$E$2:$E$103,0)))</f>
        <v>l</v>
      </c>
      <c r="CS3" t="str">
        <f>IF(ISBLANK('r'!CS3),"",INDEX(List!$F$2:$F$103,MATCH('r'!CS3,List!$E$2:$E$103,0)))</f>
        <v>l</v>
      </c>
      <c r="CT3" t="str">
        <f>IF(ISBLANK('r'!CT3),"",INDEX(List!$F$2:$F$103,MATCH('r'!CT3,List!$E$2:$E$103,0)))</f>
        <v>fil</v>
      </c>
      <c r="CU3" t="str">
        <f>IF(ISBLANK('r'!CU3),"",INDEX(List!$F$2:$F$103,MATCH('r'!CU3,List!$E$2:$E$103,0)))</f>
        <v>l</v>
      </c>
      <c r="CV3" t="str">
        <f>IF(ISBLANK('r'!CV3),"",INDEX(List!$F$2:$F$103,MATCH('r'!CV3,List!$E$2:$E$103,0)))</f>
        <v>fil</v>
      </c>
      <c r="CW3" t="str">
        <f>IF(ISBLANK('r'!CW3),"",INDEX(List!$F$2:$F$103,MATCH('r'!CW3,List!$E$2:$E$103,0)))</f>
        <v>l</v>
      </c>
      <c r="CX3" t="str">
        <f>IF(ISBLANK('r'!CX3),"",INDEX(List!$F$2:$F$103,MATCH('r'!CX3,List!$E$2:$E$103,0)))</f>
        <v>fil</v>
      </c>
      <c r="CY3" t="str">
        <f>IF(ISBLANK('r'!CY3),"",INDEX(List!$F$2:$F$103,MATCH('r'!CY3,List!$E$2:$E$103,0)))</f>
        <v>fil</v>
      </c>
      <c r="CZ3" t="str">
        <f>IF(ISBLANK('r'!CZ3),"",INDEX(List!$F$2:$F$103,MATCH('r'!CZ3,List!$E$2:$E$103,0)))</f>
        <v>fil</v>
      </c>
      <c r="DA3" t="str">
        <f>IF(ISBLANK('r'!DA3),"",INDEX(List!$F$2:$F$103,MATCH('r'!DA3,List!$E$2:$E$103,0)))</f>
        <v>fil</v>
      </c>
      <c r="DB3" t="str">
        <f>IF(ISBLANK('r'!DB3),"",INDEX(List!$F$2:$F$103,MATCH('r'!DB3,List!$E$2:$E$103,0)))</f>
        <v>l</v>
      </c>
      <c r="DC3" t="str">
        <f>IF(ISBLANK('r'!DC3),"",INDEX(List!$F$2:$F$103,MATCH('r'!DC3,List!$E$2:$E$103,0)))</f>
        <v>fil</v>
      </c>
      <c r="DD3" t="str">
        <f>IF(ISBLANK('r'!DD3),"",INDEX(List!$F$2:$F$103,MATCH('r'!DD3,List!$E$2:$E$103,0)))</f>
        <v>fil</v>
      </c>
      <c r="DE3" t="str">
        <f>IF(ISBLANK('r'!DE3),"",INDEX(List!$F$2:$F$103,MATCH('r'!DE3,List!$E$2:$E$103,0)))</f>
        <v>fil</v>
      </c>
      <c r="DF3" t="str">
        <f>IF(ISBLANK('r'!DF3),"",INDEX(List!$F$2:$F$103,MATCH('r'!DF3,List!$E$2:$E$103,0)))</f>
        <v>fil</v>
      </c>
      <c r="DG3" t="str">
        <f>IF(ISBLANK('r'!DG3),"",INDEX(List!$F$2:$F$103,MATCH('r'!DG3,List!$E$2:$E$103,0)))</f>
        <v>l</v>
      </c>
      <c r="DH3" t="str">
        <f>IF(ISBLANK('r'!DH3),"",INDEX(List!$F$2:$F$103,MATCH('r'!DH3,List!$E$2:$E$103,0)))</f>
        <v/>
      </c>
      <c r="DI3" t="str">
        <f>IF(ISBLANK('r'!DI3),"",INDEX(List!$F$2:$F$103,MATCH('r'!DI3,List!$E$2:$E$103,0)))</f>
        <v>fil</v>
      </c>
      <c r="DJ3" t="str">
        <f>IF(ISBLANK('r'!DJ3),"",INDEX(List!$F$2:$F$103,MATCH('r'!DJ3,List!$E$2:$E$103,0)))</f>
        <v/>
      </c>
      <c r="DK3" t="str">
        <f>IF(ISBLANK('r'!DK3),"",INDEX(List!$F$2:$F$103,MATCH('r'!DK3,List!$E$2:$E$103,0)))</f>
        <v>fil</v>
      </c>
      <c r="DL3" t="str">
        <f>IF(ISBLANK('r'!DL3),"",INDEX(List!$F$2:$F$103,MATCH('r'!DL3,List!$E$2:$E$103,0)))</f>
        <v>fil</v>
      </c>
      <c r="DM3" t="str">
        <f>IF(ISBLANK('r'!DM3),"",INDEX(List!$F$2:$F$103,MATCH('r'!DM3,List!$E$2:$E$103,0)))</f>
        <v>fil</v>
      </c>
      <c r="DN3" t="str">
        <f>IF(ISBLANK('r'!DN3),"",INDEX(List!$F$2:$F$103,MATCH('r'!DN3,List!$E$2:$E$103,0)))</f>
        <v>l</v>
      </c>
      <c r="DO3" t="str">
        <f>IF(ISBLANK('r'!DO3),"",INDEX(List!$F$2:$F$103,MATCH('r'!DO3,List!$E$2:$E$103,0)))</f>
        <v>l</v>
      </c>
      <c r="DP3" t="str">
        <f>IF(ISBLANK('r'!DP3),"",INDEX(List!$F$2:$F$103,MATCH('r'!DP3,List!$E$2:$E$103,0)))</f>
        <v>l</v>
      </c>
      <c r="DQ3" t="str">
        <f>IF(ISBLANK('r'!DQ3),"",INDEX(List!$F$2:$F$103,MATCH('r'!DQ3,List!$E$2:$E$103,0)))</f>
        <v>fil</v>
      </c>
      <c r="DR3" t="str">
        <f>IF(ISBLANK('r'!DR3),"",INDEX(List!$F$2:$F$103,MATCH('r'!DR3,List!$E$2:$E$103,0)))</f>
        <v>fil</v>
      </c>
      <c r="DS3" t="str">
        <f>IF(ISBLANK('r'!DS3),"",INDEX(List!$F$2:$F$103,MATCH('r'!DS3,List!$E$2:$E$103,0)))</f>
        <v>fil</v>
      </c>
      <c r="DT3" t="str">
        <f>IF(ISBLANK('r'!DT3),"",INDEX(List!$F$2:$F$103,MATCH('r'!DT3,List!$E$2:$E$103,0)))</f>
        <v>l</v>
      </c>
      <c r="DU3" t="str">
        <f>IF(ISBLANK('r'!DU3),"",INDEX(List!$F$2:$F$103,MATCH('r'!DU3,List!$E$2:$E$103,0)))</f>
        <v>fil</v>
      </c>
      <c r="DV3" t="str">
        <f>IF(ISBLANK('r'!DV3),"",INDEX(List!$F$2:$F$103,MATCH('r'!DV3,List!$E$2:$E$103,0)))</f>
        <v>l</v>
      </c>
      <c r="DW3" t="str">
        <f>IF(ISBLANK('r'!DW3),"",INDEX(List!$F$2:$F$103,MATCH('r'!DW3,List!$E$2:$E$103,0)))</f>
        <v/>
      </c>
      <c r="DX3" t="str">
        <f>IF(ISBLANK('r'!DX3),"",INDEX(List!$F$2:$F$103,MATCH('r'!DX3,List!$E$2:$E$103,0)))</f>
        <v/>
      </c>
      <c r="DY3" t="str">
        <f>IF(ISBLANK('r'!DY3),"",INDEX(List!$F$2:$F$103,MATCH('r'!DY3,List!$E$2:$E$103,0)))</f>
        <v>fil</v>
      </c>
      <c r="DZ3" t="str">
        <f>IF(ISBLANK('r'!DZ3),"",INDEX(List!$F$2:$F$103,MATCH('r'!DZ3,List!$E$2:$E$103,0)))</f>
        <v>fil</v>
      </c>
      <c r="EA3" t="str">
        <f>IF(ISBLANK('r'!EA3),"",INDEX(List!$F$2:$F$103,MATCH('r'!EA3,List!$E$2:$E$103,0)))</f>
        <v>l</v>
      </c>
      <c r="EB3" t="str">
        <f>IF(ISBLANK('r'!EB3),"",INDEX(List!$F$2:$F$103,MATCH('r'!EB3,List!$E$2:$E$103,0)))</f>
        <v>fil</v>
      </c>
      <c r="EC3" t="str">
        <f>IF(ISBLANK('r'!EC3),"",INDEX(List!$F$2:$F$103,MATCH('r'!EC3,List!$E$2:$E$103,0)))</f>
        <v/>
      </c>
      <c r="ED3" t="str">
        <f>IF(ISBLANK('r'!ED3),"",INDEX(List!$F$2:$F$103,MATCH('r'!ED3,List!$E$2:$E$103,0)))</f>
        <v>l</v>
      </c>
      <c r="EE3" t="str">
        <f>IF(ISBLANK('r'!EE3),"",INDEX(List!$F$2:$F$103,MATCH('r'!EE3,List!$E$2:$E$103,0)))</f>
        <v/>
      </c>
      <c r="EF3" t="str">
        <f>IF(ISBLANK('r'!EF3),"",INDEX(List!$F$2:$F$103,MATCH('r'!EF3,List!$E$2:$E$103,0)))</f>
        <v/>
      </c>
      <c r="EG3" t="str">
        <f>IF(ISBLANK('r'!EG3),"",INDEX(List!$F$2:$F$103,MATCH('r'!EG3,List!$E$2:$E$103,0)))</f>
        <v>fil</v>
      </c>
      <c r="EH3" t="str">
        <f>IF(ISBLANK('r'!EH3),"",INDEX(List!$F$2:$F$103,MATCH('r'!EH3,List!$E$2:$E$103,0)))</f>
        <v/>
      </c>
      <c r="EI3" t="str">
        <f>IF(ISBLANK('r'!EI3),"",INDEX(List!$F$2:$F$103,MATCH('r'!EI3,List!$E$2:$E$103,0)))</f>
        <v>l</v>
      </c>
      <c r="EJ3" t="str">
        <f>IF(ISBLANK('r'!EJ3),"",INDEX(List!$F$2:$F$103,MATCH('r'!EJ3,List!$E$2:$E$103,0)))</f>
        <v>l</v>
      </c>
      <c r="EK3" t="str">
        <f>IF(ISBLANK('r'!EK3),"",INDEX(List!$F$2:$F$103,MATCH('r'!EK3,List!$E$2:$E$103,0)))</f>
        <v/>
      </c>
      <c r="EL3" t="str">
        <f>IF(ISBLANK('r'!EL3),"",INDEX(List!$F$2:$F$103,MATCH('r'!EL3,List!$E$2:$E$103,0)))</f>
        <v/>
      </c>
      <c r="EM3" t="str">
        <f>IF(ISBLANK('r'!EM3),"",INDEX(List!$F$2:$F$103,MATCH('r'!EM3,List!$E$2:$E$103,0)))</f>
        <v>l</v>
      </c>
      <c r="EN3" t="str">
        <f>IF(ISBLANK('r'!EN3),"",INDEX(List!$F$2:$F$103,MATCH('r'!EN3,List!$E$2:$E$103,0)))</f>
        <v>l</v>
      </c>
      <c r="EO3" t="str">
        <f>IF(ISBLANK('r'!EO3),"",INDEX(List!$F$2:$F$103,MATCH('r'!EO3,List!$E$2:$E$103,0)))</f>
        <v>fil</v>
      </c>
      <c r="EP3" t="str">
        <f>IF(ISBLANK('r'!EP3),"",INDEX(List!$F$2:$F$103,MATCH('r'!EP3,List!$E$2:$E$103,0)))</f>
        <v>fil</v>
      </c>
      <c r="EQ3" t="str">
        <f>IF(ISBLANK('r'!EQ3),"",INDEX(List!$F$2:$F$103,MATCH('r'!EQ3,List!$E$2:$E$103,0)))</f>
        <v>l</v>
      </c>
      <c r="ER3" t="str">
        <f>IF(ISBLANK('r'!ER3),"",INDEX(List!$F$2:$F$103,MATCH('r'!ER3,List!$E$2:$E$103,0)))</f>
        <v>l</v>
      </c>
      <c r="ES3" t="str">
        <f>IF(ISBLANK('r'!ES3),"",INDEX(List!$F$2:$F$103,MATCH('r'!ES3,List!$E$2:$E$103,0)))</f>
        <v>fil</v>
      </c>
      <c r="ET3" t="str">
        <f>IF(ISBLANK('r'!ET3),"",INDEX(List!$F$2:$F$103,MATCH('r'!ET3,List!$E$2:$E$103,0)))</f>
        <v>fil</v>
      </c>
      <c r="EU3" t="str">
        <f>IF(ISBLANK('r'!EU3),"",INDEX(List!$F$2:$F$103,MATCH('r'!EU3,List!$E$2:$E$103,0)))</f>
        <v>fil</v>
      </c>
      <c r="EV3" t="str">
        <f>IF(ISBLANK('r'!EV3),"",INDEX(List!$F$2:$F$103,MATCH('r'!EV3,List!$E$2:$E$103,0)))</f>
        <v>fil</v>
      </c>
      <c r="EW3" t="str">
        <f>IF(ISBLANK('r'!EW3),"",INDEX(List!$F$2:$F$103,MATCH('r'!EW3,List!$E$2:$E$103,0)))</f>
        <v>l</v>
      </c>
      <c r="EX3" t="str">
        <f>IF(ISBLANK('r'!EX3),"",INDEX(List!$F$2:$F$103,MATCH('r'!EX3,List!$E$2:$E$103,0)))</f>
        <v>fil</v>
      </c>
      <c r="EY3" t="str">
        <f>IF(ISBLANK('r'!EY3),"",INDEX(List!$F$2:$F$103,MATCH('r'!EY3,List!$E$2:$E$103,0)))</f>
        <v>fil</v>
      </c>
      <c r="EZ3" t="str">
        <f>IF(ISBLANK('r'!EZ3),"",INDEX(List!$F$2:$F$103,MATCH('r'!EZ3,List!$E$2:$E$103,0)))</f>
        <v>fil</v>
      </c>
      <c r="FA3" t="str">
        <f>IF(ISBLANK('r'!FA3),"",INDEX(List!$F$2:$F$103,MATCH('r'!FA3,List!$E$2:$E$103,0)))</f>
        <v>fil</v>
      </c>
      <c r="FB3" t="str">
        <f>IF(ISBLANK('r'!FB3),"",INDEX(List!$F$2:$F$103,MATCH('r'!FB3,List!$E$2:$E$103,0)))</f>
        <v>fil</v>
      </c>
      <c r="FC3" t="str">
        <f>IF(ISBLANK('r'!FC3),"",INDEX(List!$F$2:$F$103,MATCH('r'!FC3,List!$E$2:$E$103,0)))</f>
        <v>fil</v>
      </c>
      <c r="FD3" t="str">
        <f>IF(ISBLANK('r'!FD3),"",INDEX(List!$F$2:$F$103,MATCH('r'!FD3,List!$E$2:$E$103,0)))</f>
        <v>fil</v>
      </c>
      <c r="FE3" t="str">
        <f>IF(ISBLANK('r'!FE3),"",INDEX(List!$F$2:$F$103,MATCH('r'!FE3,List!$E$2:$E$103,0)))</f>
        <v>fil</v>
      </c>
      <c r="FF3" t="str">
        <f>IF(ISBLANK('r'!FF3),"",INDEX(List!$F$2:$F$103,MATCH('r'!FF3,List!$E$2:$E$103,0)))</f>
        <v>fil</v>
      </c>
      <c r="FG3" s="7"/>
      <c r="FH3" s="7"/>
      <c r="FI3" s="7"/>
      <c r="FJ3" s="7"/>
      <c r="FK3" s="7">
        <f>COUNTIF($H3:$CG3,"*f*")</f>
        <v>27</v>
      </c>
      <c r="FL3" s="7">
        <f>COUNTIF($H3:$CG3,"*i*")</f>
        <v>27</v>
      </c>
      <c r="FM3" s="7">
        <f>COUNTIF($H3:$CG3,"*l*")</f>
        <v>78</v>
      </c>
      <c r="FN3" s="7">
        <f>COUNTIF($H3:$CG3,"*s*")</f>
        <v>0</v>
      </c>
      <c r="FO3" s="14" t="str">
        <f>CONCATENATE(GA3,GB3,GC3,GD3)</f>
        <v>l</v>
      </c>
      <c r="FP3" s="7">
        <f>COUNTIF($CH3:$FF3,"*f*")</f>
        <v>42</v>
      </c>
      <c r="FQ3" s="7">
        <f>COUNTIF($CH3:$FF3,"*i*")</f>
        <v>42</v>
      </c>
      <c r="FR3" s="7">
        <f>COUNTIF($CH3:$FF3,"*l*")</f>
        <v>66</v>
      </c>
      <c r="FS3" s="7">
        <f>COUNTIF($CH3:$FF3,"*s*")</f>
        <v>0</v>
      </c>
      <c r="FT3" s="14" t="str">
        <f>CONCATENATE(GF3,GG3,GH3,GI3)</f>
        <v>l</v>
      </c>
      <c r="FU3" s="7">
        <f>FK3+FP3</f>
        <v>69</v>
      </c>
      <c r="FV3" s="7">
        <f>FL3+FQ3</f>
        <v>69</v>
      </c>
      <c r="FW3" s="7">
        <f>FM3+FR3</f>
        <v>144</v>
      </c>
      <c r="FX3" s="7">
        <f>FN3+FS3</f>
        <v>0</v>
      </c>
      <c r="FY3" s="14" t="str">
        <f>CONCATENATE(GK3,GL3,GM3,GN3)</f>
        <v>l</v>
      </c>
      <c r="GA3" s="4" t="str">
        <f>IF(FK3=MAX($FK3:$FN3),FK$2,"")</f>
        <v/>
      </c>
      <c r="GB3" s="4" t="str">
        <f>IF(FL3=MAX($FK3:$FN3),FL$2,"")</f>
        <v/>
      </c>
      <c r="GC3" s="4" t="str">
        <f>IF(FM3=MAX($FK3:$FN3),FM$2,"")</f>
        <v>l</v>
      </c>
      <c r="GD3" s="4" t="str">
        <f>IF(FN3=MAX($FK3:$FN3),FN$2,"")</f>
        <v/>
      </c>
      <c r="GF3" s="4" t="str">
        <f>IF(FP3=MAX($FP3:$FS3),FP$2,"")</f>
        <v/>
      </c>
      <c r="GG3" s="4" t="str">
        <f>IF(FQ3=MAX($FP3:$FS3),FQ$2,"")</f>
        <v/>
      </c>
      <c r="GH3" s="4" t="str">
        <f>IF(FR3=MAX($FP3:$FS3),FR$2,"")</f>
        <v>l</v>
      </c>
      <c r="GI3" s="4" t="str">
        <f>IF(FS3=MAX($FP3:$FS3),FS$2,"")</f>
        <v/>
      </c>
      <c r="GK3" s="4" t="str">
        <f>IF(FU3=MAX($FU3:$FX3),FU$2,"")</f>
        <v/>
      </c>
      <c r="GL3" s="4" t="str">
        <f>IF(FV3=MAX($FU3:$FX3),FV$2,"")</f>
        <v/>
      </c>
      <c r="GM3" s="4" t="str">
        <f>IF(FW3=MAX($FU3:$FX3),FW$2,"")</f>
        <v>l</v>
      </c>
      <c r="GN3" s="4" t="str">
        <f>IF(FX3=MAX($FU3:$FX3),FX$2,"")</f>
        <v/>
      </c>
    </row>
    <row r="4" spans="1:196" outlineLevel="1">
      <c r="A4" s="5">
        <v>3</v>
      </c>
      <c r="B4" s="5">
        <v>18</v>
      </c>
      <c r="C4" s="5">
        <v>2</v>
      </c>
      <c r="D4" s="5">
        <v>36</v>
      </c>
      <c r="E4" s="5">
        <v>21</v>
      </c>
      <c r="F4" s="5">
        <v>18</v>
      </c>
      <c r="G4" s="6" t="s">
        <v>10</v>
      </c>
      <c r="H4" t="str">
        <f>IF(ISBLANK('r'!H4),"",INDEX(List!$F$2:$F$103,MATCH('r'!H4,List!$E$2:$E$103,0)))</f>
        <v>fi</v>
      </c>
      <c r="I4" t="str">
        <f>IF(ISBLANK('r'!I4),"",INDEX(List!$F$2:$F$103,MATCH('r'!I4,List!$E$2:$E$103,0)))</f>
        <v>ls</v>
      </c>
      <c r="J4" t="str">
        <f>IF(ISBLANK('r'!J4),"",INDEX(List!$F$2:$F$103,MATCH('r'!J4,List!$E$2:$E$103,0)))</f>
        <v>fi</v>
      </c>
      <c r="K4" t="str">
        <f>IF(ISBLANK('r'!K4),"",INDEX(List!$F$2:$F$103,MATCH('r'!K4,List!$E$2:$E$103,0)))</f>
        <v>ls</v>
      </c>
      <c r="L4" t="str">
        <f>IF(ISBLANK('r'!L4),"",INDEX(List!$F$2:$F$103,MATCH('r'!L4,List!$E$2:$E$103,0)))</f>
        <v>ls</v>
      </c>
      <c r="M4" t="str">
        <f>IF(ISBLANK('r'!M4),"",INDEX(List!$F$2:$F$103,MATCH('r'!M4,List!$E$2:$E$103,0)))</f>
        <v>fi</v>
      </c>
      <c r="N4" t="str">
        <f>IF(ISBLANK('r'!N4),"",INDEX(List!$F$2:$F$103,MATCH('r'!N4,List!$E$2:$E$103,0)))</f>
        <v>ls</v>
      </c>
      <c r="O4" t="str">
        <f>IF(ISBLANK('r'!O4),"",INDEX(List!$F$2:$F$103,MATCH('r'!O4,List!$E$2:$E$103,0)))</f>
        <v>ls</v>
      </c>
      <c r="P4" t="str">
        <f>IF(ISBLANK('r'!P4),"",INDEX(List!$F$2:$F$103,MATCH('r'!P4,List!$E$2:$E$103,0)))</f>
        <v>fi</v>
      </c>
      <c r="Q4" t="str">
        <f>IF(ISBLANK('r'!Q4),"",INDEX(List!$F$2:$F$103,MATCH('r'!Q4,List!$E$2:$E$103,0)))</f>
        <v>ls</v>
      </c>
      <c r="R4" t="str">
        <f>IF(ISBLANK('r'!R4),"",INDEX(List!$F$2:$F$103,MATCH('r'!R4,List!$E$2:$E$103,0)))</f>
        <v>fi</v>
      </c>
      <c r="S4" t="str">
        <f>IF(ISBLANK('r'!S4),"",INDEX(List!$F$2:$F$103,MATCH('r'!S4,List!$E$2:$E$103,0)))</f>
        <v>fi</v>
      </c>
      <c r="T4" t="str">
        <f>IF(ISBLANK('r'!T4),"",INDEX(List!$F$2:$F$103,MATCH('r'!T4,List!$E$2:$E$103,0)))</f>
        <v>ls</v>
      </c>
      <c r="U4" t="str">
        <f>IF(ISBLANK('r'!U4),"",INDEX(List!$F$2:$F$103,MATCH('r'!U4,List!$E$2:$E$103,0)))</f>
        <v>ls</v>
      </c>
      <c r="V4" t="str">
        <f>IF(ISBLANK('r'!V4),"",INDEX(List!$F$2:$F$103,MATCH('r'!V4,List!$E$2:$E$103,0)))</f>
        <v>fi</v>
      </c>
      <c r="W4" t="str">
        <f>IF(ISBLANK('r'!W4),"",INDEX(List!$F$2:$F$103,MATCH('r'!W4,List!$E$2:$E$103,0)))</f>
        <v>ls</v>
      </c>
      <c r="X4" t="str">
        <f>IF(ISBLANK('r'!X4),"",INDEX(List!$F$2:$F$103,MATCH('r'!X4,List!$E$2:$E$103,0)))</f>
        <v>fi</v>
      </c>
      <c r="Y4" t="str">
        <f>IF(ISBLANK('r'!Y4),"",INDEX(List!$F$2:$F$103,MATCH('r'!Y4,List!$E$2:$E$103,0)))</f>
        <v>ls</v>
      </c>
      <c r="Z4" t="str">
        <f>IF(ISBLANK('r'!Z4),"",INDEX(List!$F$2:$F$103,MATCH('r'!Z4,List!$E$2:$E$103,0)))</f>
        <v>fi</v>
      </c>
      <c r="AA4" t="str">
        <f>IF(ISBLANK('r'!AA4),"",INDEX(List!$F$2:$F$103,MATCH('r'!AA4,List!$E$2:$E$103,0)))</f>
        <v>ls</v>
      </c>
      <c r="AB4" t="str">
        <f>IF(ISBLANK('r'!AB4),"",INDEX(List!$F$2:$F$103,MATCH('r'!AB4,List!$E$2:$E$103,0)))</f>
        <v>fi</v>
      </c>
      <c r="AC4" t="str">
        <f>IF(ISBLANK('r'!AC4),"",INDEX(List!$F$2:$F$103,MATCH('r'!AC4,List!$E$2:$E$103,0)))</f>
        <v>fi</v>
      </c>
      <c r="AD4" t="str">
        <f>IF(ISBLANK('r'!AD4),"",INDEX(List!$F$2:$F$103,MATCH('r'!AD4,List!$E$2:$E$103,0)))</f>
        <v>fi</v>
      </c>
      <c r="AE4" t="str">
        <f>IF(ISBLANK('r'!AE4),"",INDEX(List!$F$2:$F$103,MATCH('r'!AE4,List!$E$2:$E$103,0)))</f>
        <v>fi</v>
      </c>
      <c r="AF4" t="str">
        <f>IF(ISBLANK('r'!AF4),"",INDEX(List!$F$2:$F$103,MATCH('r'!AF4,List!$E$2:$E$103,0)))</f>
        <v>fi</v>
      </c>
      <c r="AG4" t="str">
        <f>IF(ISBLANK('r'!AG4),"",INDEX(List!$F$2:$F$103,MATCH('r'!AG4,List!$E$2:$E$103,0)))</f>
        <v>ls</v>
      </c>
      <c r="AH4" t="str">
        <f>IF(ISBLANK('r'!AH4),"",INDEX(List!$F$2:$F$103,MATCH('r'!AH4,List!$E$2:$E$103,0)))</f>
        <v>fi</v>
      </c>
      <c r="AI4" t="str">
        <f>IF(ISBLANK('r'!AI4),"",INDEX(List!$F$2:$F$103,MATCH('r'!AI4,List!$E$2:$E$103,0)))</f>
        <v>fi</v>
      </c>
      <c r="AJ4" t="str">
        <f>IF(ISBLANK('r'!AJ4),"",INDEX(List!$F$2:$F$103,MATCH('r'!AJ4,List!$E$2:$E$103,0)))</f>
        <v>fi</v>
      </c>
      <c r="AK4" t="str">
        <f>IF(ISBLANK('r'!AK4),"",INDEX(List!$F$2:$F$103,MATCH('r'!AK4,List!$E$2:$E$103,0)))</f>
        <v>ls</v>
      </c>
      <c r="AL4" t="str">
        <f>IF(ISBLANK('r'!AL4),"",INDEX(List!$F$2:$F$103,MATCH('r'!AL4,List!$E$2:$E$103,0)))</f>
        <v>ls</v>
      </c>
      <c r="AM4" t="str">
        <f>IF(ISBLANK('r'!AM4),"",INDEX(List!$F$2:$F$103,MATCH('r'!AM4,List!$E$2:$E$103,0)))</f>
        <v>fi</v>
      </c>
      <c r="AN4" t="str">
        <f>IF(ISBLANK('r'!AN4),"",INDEX(List!$F$2:$F$103,MATCH('r'!AN4,List!$E$2:$E$103,0)))</f>
        <v>ls</v>
      </c>
      <c r="AO4" t="str">
        <f>IF(ISBLANK('r'!AO4),"",INDEX(List!$F$2:$F$103,MATCH('r'!AO4,List!$E$2:$E$103,0)))</f>
        <v>fi</v>
      </c>
      <c r="AP4" t="str">
        <f>IF(ISBLANK('r'!AP4),"",INDEX(List!$F$2:$F$103,MATCH('r'!AP4,List!$E$2:$E$103,0)))</f>
        <v>ls</v>
      </c>
      <c r="AQ4" t="str">
        <f>IF(ISBLANK('r'!AQ4),"",INDEX(List!$F$2:$F$103,MATCH('r'!AQ4,List!$E$2:$E$103,0)))</f>
        <v>fi</v>
      </c>
      <c r="AR4" t="str">
        <f>IF(ISBLANK('r'!AR4),"",INDEX(List!$F$2:$F$103,MATCH('r'!AR4,List!$E$2:$E$103,0)))</f>
        <v>ls</v>
      </c>
      <c r="AS4" t="str">
        <f>IF(ISBLANK('r'!AS4),"",INDEX(List!$F$2:$F$103,MATCH('r'!AS4,List!$E$2:$E$103,0)))</f>
        <v>fi</v>
      </c>
      <c r="AT4" t="str">
        <f>IF(ISBLANK('r'!AT4),"",INDEX(List!$F$2:$F$103,MATCH('r'!AT4,List!$E$2:$E$103,0)))</f>
        <v>fi</v>
      </c>
      <c r="AU4" t="str">
        <f>IF(ISBLANK('r'!AU4),"",INDEX(List!$F$2:$F$103,MATCH('r'!AU4,List!$E$2:$E$103,0)))</f>
        <v>ls</v>
      </c>
      <c r="AV4" t="str">
        <f>IF(ISBLANK('r'!AV4),"",INDEX(List!$F$2:$F$103,MATCH('r'!AV4,List!$E$2:$E$103,0)))</f>
        <v>ls</v>
      </c>
      <c r="AW4" t="str">
        <f>IF(ISBLANK('r'!AW4),"",INDEX(List!$F$2:$F$103,MATCH('r'!AW4,List!$E$2:$E$103,0)))</f>
        <v>fi</v>
      </c>
      <c r="AX4" t="str">
        <f>IF(ISBLANK('r'!AX4),"",INDEX(List!$F$2:$F$103,MATCH('r'!AX4,List!$E$2:$E$103,0)))</f>
        <v>fi</v>
      </c>
      <c r="AY4" t="str">
        <f>IF(ISBLANK('r'!AY4),"",INDEX(List!$F$2:$F$103,MATCH('r'!AY4,List!$E$2:$E$103,0)))</f>
        <v>ls</v>
      </c>
      <c r="AZ4" t="str">
        <f>IF(ISBLANK('r'!AZ4),"",INDEX(List!$F$2:$F$103,MATCH('r'!AZ4,List!$E$2:$E$103,0)))</f>
        <v>fi</v>
      </c>
      <c r="BA4" t="str">
        <f>IF(ISBLANK('r'!BA4),"",INDEX(List!$F$2:$F$103,MATCH('r'!BA4,List!$E$2:$E$103,0)))</f>
        <v>fi</v>
      </c>
      <c r="BB4" t="str">
        <f>IF(ISBLANK('r'!BB4),"",INDEX(List!$F$2:$F$103,MATCH('r'!BB4,List!$E$2:$E$103,0)))</f>
        <v>ls</v>
      </c>
      <c r="BC4" t="str">
        <f>IF(ISBLANK('r'!BC4),"",INDEX(List!$F$2:$F$103,MATCH('r'!BC4,List!$E$2:$E$103,0)))</f>
        <v>fi</v>
      </c>
      <c r="BD4" t="str">
        <f>IF(ISBLANK('r'!BD4),"",INDEX(List!$F$2:$F$103,MATCH('r'!BD4,List!$E$2:$E$103,0)))</f>
        <v>fi</v>
      </c>
      <c r="BE4" t="str">
        <f>IF(ISBLANK('r'!BE4),"",INDEX(List!$F$2:$F$103,MATCH('r'!BE4,List!$E$2:$E$103,0)))</f>
        <v>fi</v>
      </c>
      <c r="BF4" t="str">
        <f>IF(ISBLANK('r'!BF4),"",INDEX(List!$F$2:$F$103,MATCH('r'!BF4,List!$E$2:$E$103,0)))</f>
        <v>ls</v>
      </c>
      <c r="BG4" t="str">
        <f>IF(ISBLANK('r'!BG4),"",INDEX(List!$F$2:$F$103,MATCH('r'!BG4,List!$E$2:$E$103,0)))</f>
        <v>ls</v>
      </c>
      <c r="BH4" t="str">
        <f>IF(ISBLANK('r'!BH4),"",INDEX(List!$F$2:$F$103,MATCH('r'!BH4,List!$E$2:$E$103,0)))</f>
        <v>ls</v>
      </c>
      <c r="BI4" t="str">
        <f>IF(ISBLANK('r'!BI4),"",INDEX(List!$F$2:$F$103,MATCH('r'!BI4,List!$E$2:$E$103,0)))</f>
        <v>fi</v>
      </c>
      <c r="BJ4" t="str">
        <f>IF(ISBLANK('r'!BJ4),"",INDEX(List!$F$2:$F$103,MATCH('r'!BJ4,List!$E$2:$E$103,0)))</f>
        <v>fi</v>
      </c>
      <c r="BK4" t="str">
        <f>IF(ISBLANK('r'!BK4),"",INDEX(List!$F$2:$F$103,MATCH('r'!BK4,List!$E$2:$E$103,0)))</f>
        <v>fi</v>
      </c>
      <c r="BL4" t="str">
        <f>IF(ISBLANK('r'!BL4),"",INDEX(List!$F$2:$F$103,MATCH('r'!BL4,List!$E$2:$E$103,0)))</f>
        <v>ls</v>
      </c>
      <c r="BM4" t="str">
        <f>IF(ISBLANK('r'!BM4),"",INDEX(List!$F$2:$F$103,MATCH('r'!BM4,List!$E$2:$E$103,0)))</f>
        <v>fi</v>
      </c>
      <c r="BN4" t="str">
        <f>IF(ISBLANK('r'!BN4),"",INDEX(List!$F$2:$F$103,MATCH('r'!BN4,List!$E$2:$E$103,0)))</f>
        <v>fi</v>
      </c>
      <c r="BO4" t="str">
        <f>IF(ISBLANK('r'!BO4),"",INDEX(List!$F$2:$F$103,MATCH('r'!BO4,List!$E$2:$E$103,0)))</f>
        <v>ls</v>
      </c>
      <c r="BP4" t="str">
        <f>IF(ISBLANK('r'!BP4),"",INDEX(List!$F$2:$F$103,MATCH('r'!BP4,List!$E$2:$E$103,0)))</f>
        <v>ls</v>
      </c>
      <c r="BQ4" t="str">
        <f>IF(ISBLANK('r'!BQ4),"",INDEX(List!$F$2:$F$103,MATCH('r'!BQ4,List!$E$2:$E$103,0)))</f>
        <v>ls</v>
      </c>
      <c r="BR4" t="str">
        <f>IF(ISBLANK('r'!BR4),"",INDEX(List!$F$2:$F$103,MATCH('r'!BR4,List!$E$2:$E$103,0)))</f>
        <v>fi</v>
      </c>
      <c r="BS4" t="str">
        <f>IF(ISBLANK('r'!BS4),"",INDEX(List!$F$2:$F$103,MATCH('r'!BS4,List!$E$2:$E$103,0)))</f>
        <v/>
      </c>
      <c r="BT4" t="str">
        <f>IF(ISBLANK('r'!BT4),"",INDEX(List!$F$2:$F$103,MATCH('r'!BT4,List!$E$2:$E$103,0)))</f>
        <v>fi</v>
      </c>
      <c r="BU4" t="str">
        <f>IF(ISBLANK('r'!BU4),"",INDEX(List!$F$2:$F$103,MATCH('r'!BU4,List!$E$2:$E$103,0)))</f>
        <v>ls</v>
      </c>
      <c r="BV4" t="str">
        <f>IF(ISBLANK('r'!BV4),"",INDEX(List!$F$2:$F$103,MATCH('r'!BV4,List!$E$2:$E$103,0)))</f>
        <v>fi</v>
      </c>
      <c r="BW4" t="str">
        <f>IF(ISBLANK('r'!BW4),"",INDEX(List!$F$2:$F$103,MATCH('r'!BW4,List!$E$2:$E$103,0)))</f>
        <v>ls</v>
      </c>
      <c r="BX4" t="str">
        <f>IF(ISBLANK('r'!BX4),"",INDEX(List!$F$2:$F$103,MATCH('r'!BX4,List!$E$2:$E$103,0)))</f>
        <v>fi</v>
      </c>
      <c r="BY4" t="str">
        <f>IF(ISBLANK('r'!BY4),"",INDEX(List!$F$2:$F$103,MATCH('r'!BY4,List!$E$2:$E$103,0)))</f>
        <v>ls</v>
      </c>
      <c r="BZ4" t="str">
        <f>IF(ISBLANK('r'!BZ4),"",INDEX(List!$F$2:$F$103,MATCH('r'!BZ4,List!$E$2:$E$103,0)))</f>
        <v>ls</v>
      </c>
      <c r="CA4" t="str">
        <f>IF(ISBLANK('r'!CA4),"",INDEX(List!$F$2:$F$103,MATCH('r'!CA4,List!$E$2:$E$103,0)))</f>
        <v>ls</v>
      </c>
      <c r="CB4" t="str">
        <f>IF(ISBLANK('r'!CB4),"",INDEX(List!$F$2:$F$103,MATCH('r'!CB4,List!$E$2:$E$103,0)))</f>
        <v>fi</v>
      </c>
      <c r="CC4" t="str">
        <f>IF(ISBLANK('r'!CC4),"",INDEX(List!$F$2:$F$103,MATCH('r'!CC4,List!$E$2:$E$103,0)))</f>
        <v>ls</v>
      </c>
      <c r="CD4" t="str">
        <f>IF(ISBLANK('r'!CD4),"",INDEX(List!$F$2:$F$103,MATCH('r'!CD4,List!$E$2:$E$103,0)))</f>
        <v>fi</v>
      </c>
      <c r="CE4" t="str">
        <f>IF(ISBLANK('r'!CE4),"",INDEX(List!$F$2:$F$103,MATCH('r'!CE4,List!$E$2:$E$103,0)))</f>
        <v>ls</v>
      </c>
      <c r="CF4" t="str">
        <f>IF(ISBLANK('r'!CF4),"",INDEX(List!$F$2:$F$103,MATCH('r'!CF4,List!$E$2:$E$103,0)))</f>
        <v>ls</v>
      </c>
      <c r="CG4" t="str">
        <f>IF(ISBLANK('r'!CG4),"",INDEX(List!$F$2:$F$103,MATCH('r'!CG4,List!$E$2:$E$103,0)))</f>
        <v/>
      </c>
      <c r="CH4" t="str">
        <f>IF(ISBLANK('r'!CH4),"",INDEX(List!$F$2:$F$103,MATCH('r'!CH4,List!$E$2:$E$103,0)))</f>
        <v>fi</v>
      </c>
      <c r="CI4" t="str">
        <f>IF(ISBLANK('r'!CI4),"",INDEX(List!$F$2:$F$103,MATCH('r'!CI4,List!$E$2:$E$103,0)))</f>
        <v>fi</v>
      </c>
      <c r="CJ4" t="str">
        <f>IF(ISBLANK('r'!CJ4),"",INDEX(List!$F$2:$F$103,MATCH('r'!CJ4,List!$E$2:$E$103,0)))</f>
        <v>fi</v>
      </c>
      <c r="CK4" t="str">
        <f>IF(ISBLANK('r'!CK4),"",INDEX(List!$F$2:$F$103,MATCH('r'!CK4,List!$E$2:$E$103,0)))</f>
        <v>ls</v>
      </c>
      <c r="CL4" t="str">
        <f>IF(ISBLANK('r'!CL4),"",INDEX(List!$F$2:$F$103,MATCH('r'!CL4,List!$E$2:$E$103,0)))</f>
        <v>fi</v>
      </c>
      <c r="CM4" t="str">
        <f>IF(ISBLANK('r'!CM4),"",INDEX(List!$F$2:$F$103,MATCH('r'!CM4,List!$E$2:$E$103,0)))</f>
        <v>ls</v>
      </c>
      <c r="CN4" t="str">
        <f>IF(ISBLANK('r'!CN4),"",INDEX(List!$F$2:$F$103,MATCH('r'!CN4,List!$E$2:$E$103,0)))</f>
        <v>ls</v>
      </c>
      <c r="CO4" t="str">
        <f>IF(ISBLANK('r'!CO4),"",INDEX(List!$F$2:$F$103,MATCH('r'!CO4,List!$E$2:$E$103,0)))</f>
        <v/>
      </c>
      <c r="CP4" t="str">
        <f>IF(ISBLANK('r'!CP4),"",INDEX(List!$F$2:$F$103,MATCH('r'!CP4,List!$E$2:$E$103,0)))</f>
        <v>fi</v>
      </c>
      <c r="CQ4" t="str">
        <f>IF(ISBLANK('r'!CQ4),"",INDEX(List!$F$2:$F$103,MATCH('r'!CQ4,List!$E$2:$E$103,0)))</f>
        <v/>
      </c>
      <c r="CR4" t="str">
        <f>IF(ISBLANK('r'!CR4),"",INDEX(List!$F$2:$F$103,MATCH('r'!CR4,List!$E$2:$E$103,0)))</f>
        <v>fi</v>
      </c>
      <c r="CS4" t="str">
        <f>IF(ISBLANK('r'!CS4),"",INDEX(List!$F$2:$F$103,MATCH('r'!CS4,List!$E$2:$E$103,0)))</f>
        <v>fi</v>
      </c>
      <c r="CT4" t="str">
        <f>IF(ISBLANK('r'!CT4),"",INDEX(List!$F$2:$F$103,MATCH('r'!CT4,List!$E$2:$E$103,0)))</f>
        <v>fi</v>
      </c>
      <c r="CU4" t="str">
        <f>IF(ISBLANK('r'!CU4),"",INDEX(List!$F$2:$F$103,MATCH('r'!CU4,List!$E$2:$E$103,0)))</f>
        <v>fi</v>
      </c>
      <c r="CV4" t="str">
        <f>IF(ISBLANK('r'!CV4),"",INDEX(List!$F$2:$F$103,MATCH('r'!CV4,List!$E$2:$E$103,0)))</f>
        <v>fi</v>
      </c>
      <c r="CW4" t="str">
        <f>IF(ISBLANK('r'!CW4),"",INDEX(List!$F$2:$F$103,MATCH('r'!CW4,List!$E$2:$E$103,0)))</f>
        <v>fi</v>
      </c>
      <c r="CX4" t="str">
        <f>IF(ISBLANK('r'!CX4),"",INDEX(List!$F$2:$F$103,MATCH('r'!CX4,List!$E$2:$E$103,0)))</f>
        <v>fi</v>
      </c>
      <c r="CY4" t="str">
        <f>IF(ISBLANK('r'!CY4),"",INDEX(List!$F$2:$F$103,MATCH('r'!CY4,List!$E$2:$E$103,0)))</f>
        <v>fi</v>
      </c>
      <c r="CZ4" t="str">
        <f>IF(ISBLANK('r'!CZ4),"",INDEX(List!$F$2:$F$103,MATCH('r'!CZ4,List!$E$2:$E$103,0)))</f>
        <v>fi</v>
      </c>
      <c r="DA4" t="str">
        <f>IF(ISBLANK('r'!DA4),"",INDEX(List!$F$2:$F$103,MATCH('r'!DA4,List!$E$2:$E$103,0)))</f>
        <v>fi</v>
      </c>
      <c r="DB4" t="str">
        <f>IF(ISBLANK('r'!DB4),"",INDEX(List!$F$2:$F$103,MATCH('r'!DB4,List!$E$2:$E$103,0)))</f>
        <v>fi</v>
      </c>
      <c r="DC4" t="str">
        <f>IF(ISBLANK('r'!DC4),"",INDEX(List!$F$2:$F$103,MATCH('r'!DC4,List!$E$2:$E$103,0)))</f>
        <v>fi</v>
      </c>
      <c r="DD4" t="str">
        <f>IF(ISBLANK('r'!DD4),"",INDEX(List!$F$2:$F$103,MATCH('r'!DD4,List!$E$2:$E$103,0)))</f>
        <v>fi</v>
      </c>
      <c r="DE4" t="str">
        <f>IF(ISBLANK('r'!DE4),"",INDEX(List!$F$2:$F$103,MATCH('r'!DE4,List!$E$2:$E$103,0)))</f>
        <v>fi</v>
      </c>
      <c r="DF4" t="str">
        <f>IF(ISBLANK('r'!DF4),"",INDEX(List!$F$2:$F$103,MATCH('r'!DF4,List!$E$2:$E$103,0)))</f>
        <v>fi</v>
      </c>
      <c r="DG4" t="str">
        <f>IF(ISBLANK('r'!DG4),"",INDEX(List!$F$2:$F$103,MATCH('r'!DG4,List!$E$2:$E$103,0)))</f>
        <v>fi</v>
      </c>
      <c r="DH4" t="str">
        <f>IF(ISBLANK('r'!DH4),"",INDEX(List!$F$2:$F$103,MATCH('r'!DH4,List!$E$2:$E$103,0)))</f>
        <v>fi</v>
      </c>
      <c r="DI4" t="str">
        <f>IF(ISBLANK('r'!DI4),"",INDEX(List!$F$2:$F$103,MATCH('r'!DI4,List!$E$2:$E$103,0)))</f>
        <v>fi</v>
      </c>
      <c r="DJ4" t="str">
        <f>IF(ISBLANK('r'!DJ4),"",INDEX(List!$F$2:$F$103,MATCH('r'!DJ4,List!$E$2:$E$103,0)))</f>
        <v>fi</v>
      </c>
      <c r="DK4" t="str">
        <f>IF(ISBLANK('r'!DK4),"",INDEX(List!$F$2:$F$103,MATCH('r'!DK4,List!$E$2:$E$103,0)))</f>
        <v>fi</v>
      </c>
      <c r="DL4" t="str">
        <f>IF(ISBLANK('r'!DL4),"",INDEX(List!$F$2:$F$103,MATCH('r'!DL4,List!$E$2:$E$103,0)))</f>
        <v>fi</v>
      </c>
      <c r="DM4" t="str">
        <f>IF(ISBLANK('r'!DM4),"",INDEX(List!$F$2:$F$103,MATCH('r'!DM4,List!$E$2:$E$103,0)))</f>
        <v>fi</v>
      </c>
      <c r="DN4" t="str">
        <f>IF(ISBLANK('r'!DN4),"",INDEX(List!$F$2:$F$103,MATCH('r'!DN4,List!$E$2:$E$103,0)))</f>
        <v>ls</v>
      </c>
      <c r="DO4" t="str">
        <f>IF(ISBLANK('r'!DO4),"",INDEX(List!$F$2:$F$103,MATCH('r'!DO4,List!$E$2:$E$103,0)))</f>
        <v/>
      </c>
      <c r="DP4" t="str">
        <f>IF(ISBLANK('r'!DP4),"",INDEX(List!$F$2:$F$103,MATCH('r'!DP4,List!$E$2:$E$103,0)))</f>
        <v>fi</v>
      </c>
      <c r="DQ4" t="str">
        <f>IF(ISBLANK('r'!DQ4),"",INDEX(List!$F$2:$F$103,MATCH('r'!DQ4,List!$E$2:$E$103,0)))</f>
        <v/>
      </c>
      <c r="DR4" t="str">
        <f>IF(ISBLANK('r'!DR4),"",INDEX(List!$F$2:$F$103,MATCH('r'!DR4,List!$E$2:$E$103,0)))</f>
        <v>fi</v>
      </c>
      <c r="DS4" t="str">
        <f>IF(ISBLANK('r'!DS4),"",INDEX(List!$F$2:$F$103,MATCH('r'!DS4,List!$E$2:$E$103,0)))</f>
        <v>fi</v>
      </c>
      <c r="DT4" t="str">
        <f>IF(ISBLANK('r'!DT4),"",INDEX(List!$F$2:$F$103,MATCH('r'!DT4,List!$E$2:$E$103,0)))</f>
        <v>fi</v>
      </c>
      <c r="DU4" t="str">
        <f>IF(ISBLANK('r'!DU4),"",INDEX(List!$F$2:$F$103,MATCH('r'!DU4,List!$E$2:$E$103,0)))</f>
        <v>fi</v>
      </c>
      <c r="DV4" t="str">
        <f>IF(ISBLANK('r'!DV4),"",INDEX(List!$F$2:$F$103,MATCH('r'!DV4,List!$E$2:$E$103,0)))</f>
        <v>fi</v>
      </c>
      <c r="DW4" t="str">
        <f>IF(ISBLANK('r'!DW4),"",INDEX(List!$F$2:$F$103,MATCH('r'!DW4,List!$E$2:$E$103,0)))</f>
        <v>ls</v>
      </c>
      <c r="DX4" t="str">
        <f>IF(ISBLANK('r'!DX4),"",INDEX(List!$F$2:$F$103,MATCH('r'!DX4,List!$E$2:$E$103,0)))</f>
        <v/>
      </c>
      <c r="DY4" t="str">
        <f>IF(ISBLANK('r'!DY4),"",INDEX(List!$F$2:$F$103,MATCH('r'!DY4,List!$E$2:$E$103,0)))</f>
        <v>fi</v>
      </c>
      <c r="DZ4" t="str">
        <f>IF(ISBLANK('r'!DZ4),"",INDEX(List!$F$2:$F$103,MATCH('r'!DZ4,List!$E$2:$E$103,0)))</f>
        <v/>
      </c>
      <c r="EA4" t="str">
        <f>IF(ISBLANK('r'!EA4),"",INDEX(List!$F$2:$F$103,MATCH('r'!EA4,List!$E$2:$E$103,0)))</f>
        <v>fi</v>
      </c>
      <c r="EB4" t="str">
        <f>IF(ISBLANK('r'!EB4),"",INDEX(List!$F$2:$F$103,MATCH('r'!EB4,List!$E$2:$E$103,0)))</f>
        <v>fi</v>
      </c>
      <c r="EC4" t="str">
        <f>IF(ISBLANK('r'!EC4),"",INDEX(List!$F$2:$F$103,MATCH('r'!EC4,List!$E$2:$E$103,0)))</f>
        <v>fi</v>
      </c>
      <c r="ED4" t="str">
        <f>IF(ISBLANK('r'!ED4),"",INDEX(List!$F$2:$F$103,MATCH('r'!ED4,List!$E$2:$E$103,0)))</f>
        <v>fi</v>
      </c>
      <c r="EE4" t="str">
        <f>IF(ISBLANK('r'!EE4),"",INDEX(List!$F$2:$F$103,MATCH('r'!EE4,List!$E$2:$E$103,0)))</f>
        <v>fi</v>
      </c>
      <c r="EF4" t="str">
        <f>IF(ISBLANK('r'!EF4),"",INDEX(List!$F$2:$F$103,MATCH('r'!EF4,List!$E$2:$E$103,0)))</f>
        <v/>
      </c>
      <c r="EG4" t="str">
        <f>IF(ISBLANK('r'!EG4),"",INDEX(List!$F$2:$F$103,MATCH('r'!EG4,List!$E$2:$E$103,0)))</f>
        <v>fi</v>
      </c>
      <c r="EH4" t="str">
        <f>IF(ISBLANK('r'!EH4),"",INDEX(List!$F$2:$F$103,MATCH('r'!EH4,List!$E$2:$E$103,0)))</f>
        <v>fi</v>
      </c>
      <c r="EI4" t="str">
        <f>IF(ISBLANK('r'!EI4),"",INDEX(List!$F$2:$F$103,MATCH('r'!EI4,List!$E$2:$E$103,0)))</f>
        <v>fi</v>
      </c>
      <c r="EJ4" t="str">
        <f>IF(ISBLANK('r'!EJ4),"",INDEX(List!$F$2:$F$103,MATCH('r'!EJ4,List!$E$2:$E$103,0)))</f>
        <v>fi</v>
      </c>
      <c r="EK4" t="str">
        <f>IF(ISBLANK('r'!EK4),"",INDEX(List!$F$2:$F$103,MATCH('r'!EK4,List!$E$2:$E$103,0)))</f>
        <v>ls</v>
      </c>
      <c r="EL4" t="str">
        <f>IF(ISBLANK('r'!EL4),"",INDEX(List!$F$2:$F$103,MATCH('r'!EL4,List!$E$2:$E$103,0)))</f>
        <v>fi</v>
      </c>
      <c r="EM4" t="str">
        <f>IF(ISBLANK('r'!EM4),"",INDEX(List!$F$2:$F$103,MATCH('r'!EM4,List!$E$2:$E$103,0)))</f>
        <v/>
      </c>
      <c r="EN4" t="str">
        <f>IF(ISBLANK('r'!EN4),"",INDEX(List!$F$2:$F$103,MATCH('r'!EN4,List!$E$2:$E$103,0)))</f>
        <v>fi</v>
      </c>
      <c r="EO4" t="str">
        <f>IF(ISBLANK('r'!EO4),"",INDEX(List!$F$2:$F$103,MATCH('r'!EO4,List!$E$2:$E$103,0)))</f>
        <v>fi</v>
      </c>
      <c r="EP4" t="str">
        <f>IF(ISBLANK('r'!EP4),"",INDEX(List!$F$2:$F$103,MATCH('r'!EP4,List!$E$2:$E$103,0)))</f>
        <v/>
      </c>
      <c r="EQ4" t="str">
        <f>IF(ISBLANK('r'!EQ4),"",INDEX(List!$F$2:$F$103,MATCH('r'!EQ4,List!$E$2:$E$103,0)))</f>
        <v>fi</v>
      </c>
      <c r="ER4" t="str">
        <f>IF(ISBLANK('r'!ER4),"",INDEX(List!$F$2:$F$103,MATCH('r'!ER4,List!$E$2:$E$103,0)))</f>
        <v>fi</v>
      </c>
      <c r="ES4" t="str">
        <f>IF(ISBLANK('r'!ES4),"",INDEX(List!$F$2:$F$103,MATCH('r'!ES4,List!$E$2:$E$103,0)))</f>
        <v>fi</v>
      </c>
      <c r="ET4" t="str">
        <f>IF(ISBLANK('r'!ET4),"",INDEX(List!$F$2:$F$103,MATCH('r'!ET4,List!$E$2:$E$103,0)))</f>
        <v>fi</v>
      </c>
      <c r="EU4" t="str">
        <f>IF(ISBLANK('r'!EU4),"",INDEX(List!$F$2:$F$103,MATCH('r'!EU4,List!$E$2:$E$103,0)))</f>
        <v>ls</v>
      </c>
      <c r="EV4" t="str">
        <f>IF(ISBLANK('r'!EV4),"",INDEX(List!$F$2:$F$103,MATCH('r'!EV4,List!$E$2:$E$103,0)))</f>
        <v>fi</v>
      </c>
      <c r="EW4" t="str">
        <f>IF(ISBLANK('r'!EW4),"",INDEX(List!$F$2:$F$103,MATCH('r'!EW4,List!$E$2:$E$103,0)))</f>
        <v>fi</v>
      </c>
      <c r="EX4" t="str">
        <f>IF(ISBLANK('r'!EX4),"",INDEX(List!$F$2:$F$103,MATCH('r'!EX4,List!$E$2:$E$103,0)))</f>
        <v/>
      </c>
      <c r="EY4" t="str">
        <f>IF(ISBLANK('r'!EY4),"",INDEX(List!$F$2:$F$103,MATCH('r'!EY4,List!$E$2:$E$103,0)))</f>
        <v>fi</v>
      </c>
      <c r="EZ4" t="str">
        <f>IF(ISBLANK('r'!EZ4),"",INDEX(List!$F$2:$F$103,MATCH('r'!EZ4,List!$E$2:$E$103,0)))</f>
        <v>fi</v>
      </c>
      <c r="FA4" t="str">
        <f>IF(ISBLANK('r'!FA4),"",INDEX(List!$F$2:$F$103,MATCH('r'!FA4,List!$E$2:$E$103,0)))</f>
        <v>fi</v>
      </c>
      <c r="FB4" t="str">
        <f>IF(ISBLANK('r'!FB4),"",INDEX(List!$F$2:$F$103,MATCH('r'!FB4,List!$E$2:$E$103,0)))</f>
        <v>fi</v>
      </c>
      <c r="FC4" t="str">
        <f>IF(ISBLANK('r'!FC4),"",INDEX(List!$F$2:$F$103,MATCH('r'!FC4,List!$E$2:$E$103,0)))</f>
        <v>fi</v>
      </c>
      <c r="FD4" t="str">
        <f>IF(ISBLANK('r'!FD4),"",INDEX(List!$F$2:$F$103,MATCH('r'!FD4,List!$E$2:$E$103,0)))</f>
        <v>fi</v>
      </c>
      <c r="FE4" t="str">
        <f>IF(ISBLANK('r'!FE4),"",INDEX(List!$F$2:$F$103,MATCH('r'!FE4,List!$E$2:$E$103,0)))</f>
        <v>fi</v>
      </c>
      <c r="FF4" t="str">
        <f>IF(ISBLANK('r'!FF4),"",INDEX(List!$F$2:$F$103,MATCH('r'!FF4,List!$E$2:$E$103,0)))</f>
        <v>fi</v>
      </c>
      <c r="FG4" s="7"/>
      <c r="FH4" s="7"/>
      <c r="FI4" s="7"/>
      <c r="FJ4" s="7"/>
      <c r="FK4" s="7">
        <f t="shared" ref="FK4:FK39" si="0">COUNTIF($H4:$CG4,"*f*")</f>
        <v>40</v>
      </c>
      <c r="FL4" s="7">
        <f t="shared" ref="FL4:FL39" si="1">COUNTIF($H4:$CG4,"*i*")</f>
        <v>40</v>
      </c>
      <c r="FM4" s="7">
        <f t="shared" ref="FM4:FM39" si="2">COUNTIF($H4:$CG4,"*l*")</f>
        <v>36</v>
      </c>
      <c r="FN4" s="7">
        <f t="shared" ref="FN4:FN39" si="3">COUNTIF($H4:$CG4,"*s*")</f>
        <v>36</v>
      </c>
      <c r="FO4" s="14" t="str">
        <f t="shared" ref="FO4:FO39" si="4">CONCATENATE(GA4,GB4,GC4,GD4)</f>
        <v>fi</v>
      </c>
      <c r="FP4" s="7">
        <f t="shared" ref="FP4:FP39" si="5">COUNTIF($CH4:$FF4,"*f*")</f>
        <v>60</v>
      </c>
      <c r="FQ4" s="7">
        <f t="shared" ref="FQ4:FQ39" si="6">COUNTIF($CH4:$FF4,"*i*")</f>
        <v>60</v>
      </c>
      <c r="FR4" s="7">
        <f t="shared" ref="FR4:FR39" si="7">COUNTIF($CH4:$FF4,"*l*")</f>
        <v>7</v>
      </c>
      <c r="FS4" s="7">
        <f t="shared" ref="FS4:FS39" si="8">COUNTIF($CH4:$FF4,"*s*")</f>
        <v>7</v>
      </c>
      <c r="FT4" s="14" t="str">
        <f t="shared" ref="FT4:FT39" si="9">CONCATENATE(GF4,GG4,GH4,GI4)</f>
        <v>fi</v>
      </c>
      <c r="FU4" s="7">
        <f t="shared" ref="FU4:FU39" si="10">FK4+FP4</f>
        <v>100</v>
      </c>
      <c r="FV4" s="7">
        <f t="shared" ref="FV4:FV39" si="11">FL4+FQ4</f>
        <v>100</v>
      </c>
      <c r="FW4" s="7">
        <f t="shared" ref="FW4:FW39" si="12">FM4+FR4</f>
        <v>43</v>
      </c>
      <c r="FX4" s="7">
        <f t="shared" ref="FX4:FX39" si="13">FN4+FS4</f>
        <v>43</v>
      </c>
      <c r="FY4" s="14" t="str">
        <f t="shared" ref="FY4:FY39" si="14">CONCATENATE(GK4,GL4,GM4,GN4)</f>
        <v>fi</v>
      </c>
      <c r="GA4" s="4" t="str">
        <f t="shared" ref="GA4:GA39" si="15">IF(FK4=MAX($FK4:$FN4),FK$2,"")</f>
        <v>f</v>
      </c>
      <c r="GB4" s="4" t="str">
        <f t="shared" ref="GB4:GB39" si="16">IF(FL4=MAX($FK4:$FN4),FL$2,"")</f>
        <v>i</v>
      </c>
      <c r="GC4" s="4" t="str">
        <f t="shared" ref="GC4:GC39" si="17">IF(FM4=MAX($FK4:$FN4),FM$2,"")</f>
        <v/>
      </c>
      <c r="GD4" s="4" t="str">
        <f t="shared" ref="GD4:GD39" si="18">IF(FN4=MAX($FK4:$FN4),FN$2,"")</f>
        <v/>
      </c>
      <c r="GF4" s="4" t="str">
        <f t="shared" ref="GF4:GF39" si="19">IF(FP4=MAX($FP4:$FS4),FP$2,"")</f>
        <v>f</v>
      </c>
      <c r="GG4" s="4" t="str">
        <f t="shared" ref="GG4:GG39" si="20">IF(FQ4=MAX($FP4:$FS4),FQ$2,"")</f>
        <v>i</v>
      </c>
      <c r="GH4" s="4" t="str">
        <f t="shared" ref="GH4:GH39" si="21">IF(FR4=MAX($FP4:$FS4),FR$2,"")</f>
        <v/>
      </c>
      <c r="GI4" s="4" t="str">
        <f t="shared" ref="GI4:GI39" si="22">IF(FS4=MAX($FP4:$FS4),FS$2,"")</f>
        <v/>
      </c>
      <c r="GK4" s="4" t="str">
        <f t="shared" ref="GK4:GK39" si="23">IF(FU4=MAX($FU4:$FX4),FU$2,"")</f>
        <v>f</v>
      </c>
      <c r="GL4" s="4" t="str">
        <f t="shared" ref="GL4:GL39" si="24">IF(FV4=MAX($FU4:$FX4),FV$2,"")</f>
        <v>i</v>
      </c>
      <c r="GM4" s="4" t="str">
        <f t="shared" ref="GM4:GM39" si="25">IF(FW4=MAX($FU4:$FX4),FW$2,"")</f>
        <v/>
      </c>
      <c r="GN4" s="4" t="str">
        <f t="shared" ref="GN4:GN39" si="26">IF(FX4=MAX($FU4:$FX4),FX$2,"")</f>
        <v/>
      </c>
    </row>
    <row r="5" spans="1:196" outlineLevel="1">
      <c r="A5" s="5">
        <v>19</v>
      </c>
      <c r="B5" s="5">
        <v>35</v>
      </c>
      <c r="C5" s="5">
        <v>3</v>
      </c>
      <c r="D5" s="5">
        <v>9</v>
      </c>
      <c r="E5" s="5">
        <v>28</v>
      </c>
      <c r="F5" s="5">
        <v>31</v>
      </c>
      <c r="G5" s="6" t="s">
        <v>13</v>
      </c>
      <c r="H5">
        <f>IF(ISBLANK('r'!H5),"",INDEX(List!$F$2:$F$103,MATCH('r'!H5,List!$E$2:$E$103,0)))</f>
        <v>0</v>
      </c>
      <c r="I5" t="str">
        <f>IF(ISBLANK('r'!I5),"",INDEX(List!$F$2:$F$103,MATCH('r'!I5,List!$E$2:$E$103,0)))</f>
        <v>fis</v>
      </c>
      <c r="J5" t="str">
        <f>IF(ISBLANK('r'!J5),"",INDEX(List!$F$2:$F$103,MATCH('r'!J5,List!$E$2:$E$103,0)))</f>
        <v>fis</v>
      </c>
      <c r="K5" t="str">
        <f>IF(ISBLANK('r'!K5),"",INDEX(List!$F$2:$F$103,MATCH('r'!K5,List!$E$2:$E$103,0)))</f>
        <v>fis</v>
      </c>
      <c r="L5" t="str">
        <f>IF(ISBLANK('r'!L5),"",INDEX(List!$F$2:$F$103,MATCH('r'!L5,List!$E$2:$E$103,0)))</f>
        <v>fl</v>
      </c>
      <c r="M5" t="str">
        <f>IF(ISBLANK('r'!M5),"",INDEX(List!$F$2:$F$103,MATCH('r'!M5,List!$E$2:$E$103,0)))</f>
        <v>fis</v>
      </c>
      <c r="N5" t="str">
        <f>IF(ISBLANK('r'!N5),"",INDEX(List!$F$2:$F$103,MATCH('r'!N5,List!$E$2:$E$103,0)))</f>
        <v>fis</v>
      </c>
      <c r="O5" t="str">
        <f>IF(ISBLANK('r'!O5),"",INDEX(List!$F$2:$F$103,MATCH('r'!O5,List!$E$2:$E$103,0)))</f>
        <v>fl</v>
      </c>
      <c r="P5">
        <f>IF(ISBLANK('r'!P5),"",INDEX(List!$F$2:$F$103,MATCH('r'!P5,List!$E$2:$E$103,0)))</f>
        <v>0</v>
      </c>
      <c r="Q5">
        <f>IF(ISBLANK('r'!Q5),"",INDEX(List!$F$2:$F$103,MATCH('r'!Q5,List!$E$2:$E$103,0)))</f>
        <v>0</v>
      </c>
      <c r="R5">
        <f>IF(ISBLANK('r'!R5),"",INDEX(List!$F$2:$F$103,MATCH('r'!R5,List!$E$2:$E$103,0)))</f>
        <v>0</v>
      </c>
      <c r="S5">
        <f>IF(ISBLANK('r'!S5),"",INDEX(List!$F$2:$F$103,MATCH('r'!S5,List!$E$2:$E$103,0)))</f>
        <v>0</v>
      </c>
      <c r="T5">
        <f>IF(ISBLANK('r'!T5),"",INDEX(List!$F$2:$F$103,MATCH('r'!T5,List!$E$2:$E$103,0)))</f>
        <v>0</v>
      </c>
      <c r="U5">
        <f>IF(ISBLANK('r'!U5),"",INDEX(List!$F$2:$F$103,MATCH('r'!U5,List!$E$2:$E$103,0)))</f>
        <v>0</v>
      </c>
      <c r="V5" t="str">
        <f>IF(ISBLANK('r'!V5),"",INDEX(List!$F$2:$F$103,MATCH('r'!V5,List!$E$2:$E$103,0)))</f>
        <v>fis</v>
      </c>
      <c r="W5">
        <f>IF(ISBLANK('r'!W5),"",INDEX(List!$F$2:$F$103,MATCH('r'!W5,List!$E$2:$E$103,0)))</f>
        <v>0</v>
      </c>
      <c r="X5" t="str">
        <f>IF(ISBLANK('r'!X5),"",INDEX(List!$F$2:$F$103,MATCH('r'!X5,List!$E$2:$E$103,0)))</f>
        <v>fl</v>
      </c>
      <c r="Y5" t="str">
        <f>IF(ISBLANK('r'!Y5),"",INDEX(List!$F$2:$F$103,MATCH('r'!Y5,List!$E$2:$E$103,0)))</f>
        <v/>
      </c>
      <c r="Z5" t="str">
        <f>IF(ISBLANK('r'!Z5),"",INDEX(List!$F$2:$F$103,MATCH('r'!Z5,List!$E$2:$E$103,0)))</f>
        <v>fis</v>
      </c>
      <c r="AA5" t="str">
        <f>IF(ISBLANK('r'!AA5),"",INDEX(List!$F$2:$F$103,MATCH('r'!AA5,List!$E$2:$E$103,0)))</f>
        <v>fis</v>
      </c>
      <c r="AB5" t="str">
        <f>IF(ISBLANK('r'!AB5),"",INDEX(List!$F$2:$F$103,MATCH('r'!AB5,List!$E$2:$E$103,0)))</f>
        <v>fis</v>
      </c>
      <c r="AC5" t="str">
        <f>IF(ISBLANK('r'!AC5),"",INDEX(List!$F$2:$F$103,MATCH('r'!AC5,List!$E$2:$E$103,0)))</f>
        <v>fis</v>
      </c>
      <c r="AD5" t="str">
        <f>IF(ISBLANK('r'!AD5),"",INDEX(List!$F$2:$F$103,MATCH('r'!AD5,List!$E$2:$E$103,0)))</f>
        <v>fl</v>
      </c>
      <c r="AE5" t="str">
        <f>IF(ISBLANK('r'!AE5),"",INDEX(List!$F$2:$F$103,MATCH('r'!AE5,List!$E$2:$E$103,0)))</f>
        <v>fl</v>
      </c>
      <c r="AF5" t="str">
        <f>IF(ISBLANK('r'!AF5),"",INDEX(List!$F$2:$F$103,MATCH('r'!AF5,List!$E$2:$E$103,0)))</f>
        <v>fl</v>
      </c>
      <c r="AG5" t="str">
        <f>IF(ISBLANK('r'!AG5),"",INDEX(List!$F$2:$F$103,MATCH('r'!AG5,List!$E$2:$E$103,0)))</f>
        <v>fl</v>
      </c>
      <c r="AH5" t="str">
        <f>IF(ISBLANK('r'!AH5),"",INDEX(List!$F$2:$F$103,MATCH('r'!AH5,List!$E$2:$E$103,0)))</f>
        <v>fl</v>
      </c>
      <c r="AI5" t="str">
        <f>IF(ISBLANK('r'!AI5),"",INDEX(List!$F$2:$F$103,MATCH('r'!AI5,List!$E$2:$E$103,0)))</f>
        <v>fl</v>
      </c>
      <c r="AJ5">
        <f>IF(ISBLANK('r'!AJ5),"",INDEX(List!$F$2:$F$103,MATCH('r'!AJ5,List!$E$2:$E$103,0)))</f>
        <v>0</v>
      </c>
      <c r="AK5" t="str">
        <f>IF(ISBLANK('r'!AK5),"",INDEX(List!$F$2:$F$103,MATCH('r'!AK5,List!$E$2:$E$103,0)))</f>
        <v>fl</v>
      </c>
      <c r="AL5">
        <f>IF(ISBLANK('r'!AL5),"",INDEX(List!$F$2:$F$103,MATCH('r'!AL5,List!$E$2:$E$103,0)))</f>
        <v>0</v>
      </c>
      <c r="AM5">
        <f>IF(ISBLANK('r'!AM5),"",INDEX(List!$F$2:$F$103,MATCH('r'!AM5,List!$E$2:$E$103,0)))</f>
        <v>0</v>
      </c>
      <c r="AN5" t="str">
        <f>IF(ISBLANK('r'!AN5),"",INDEX(List!$F$2:$F$103,MATCH('r'!AN5,List!$E$2:$E$103,0)))</f>
        <v>fl</v>
      </c>
      <c r="AO5" t="str">
        <f>IF(ISBLANK('r'!AO5),"",INDEX(List!$F$2:$F$103,MATCH('r'!AO5,List!$E$2:$E$103,0)))</f>
        <v>fl</v>
      </c>
      <c r="AP5">
        <f>IF(ISBLANK('r'!AP5),"",INDEX(List!$F$2:$F$103,MATCH('r'!AP5,List!$E$2:$E$103,0)))</f>
        <v>0</v>
      </c>
      <c r="AQ5" t="str">
        <f>IF(ISBLANK('r'!AQ5),"",INDEX(List!$F$2:$F$103,MATCH('r'!AQ5,List!$E$2:$E$103,0)))</f>
        <v>fl</v>
      </c>
      <c r="AR5" t="str">
        <f>IF(ISBLANK('r'!AR5),"",INDEX(List!$F$2:$F$103,MATCH('r'!AR5,List!$E$2:$E$103,0)))</f>
        <v>fl</v>
      </c>
      <c r="AS5">
        <f>IF(ISBLANK('r'!AS5),"",INDEX(List!$F$2:$F$103,MATCH('r'!AS5,List!$E$2:$E$103,0)))</f>
        <v>0</v>
      </c>
      <c r="AT5" t="str">
        <f>IF(ISBLANK('r'!AT5),"",INDEX(List!$F$2:$F$103,MATCH('r'!AT5,List!$E$2:$E$103,0)))</f>
        <v>fl</v>
      </c>
      <c r="AU5" t="str">
        <f>IF(ISBLANK('r'!AU5),"",INDEX(List!$F$2:$F$103,MATCH('r'!AU5,List!$E$2:$E$103,0)))</f>
        <v>fis</v>
      </c>
      <c r="AV5" t="str">
        <f>IF(ISBLANK('r'!AV5),"",INDEX(List!$F$2:$F$103,MATCH('r'!AV5,List!$E$2:$E$103,0)))</f>
        <v>fis</v>
      </c>
      <c r="AW5" t="str">
        <f>IF(ISBLANK('r'!AW5),"",INDEX(List!$F$2:$F$103,MATCH('r'!AW5,List!$E$2:$E$103,0)))</f>
        <v/>
      </c>
      <c r="AX5" t="str">
        <f>IF(ISBLANK('r'!AX5),"",INDEX(List!$F$2:$F$103,MATCH('r'!AX5,List!$E$2:$E$103,0)))</f>
        <v>fis</v>
      </c>
      <c r="AY5" t="str">
        <f>IF(ISBLANK('r'!AY5),"",INDEX(List!$F$2:$F$103,MATCH('r'!AY5,List!$E$2:$E$103,0)))</f>
        <v>fl</v>
      </c>
      <c r="AZ5" t="str">
        <f>IF(ISBLANK('r'!AZ5),"",INDEX(List!$F$2:$F$103,MATCH('r'!AZ5,List!$E$2:$E$103,0)))</f>
        <v>fis</v>
      </c>
      <c r="BA5" t="str">
        <f>IF(ISBLANK('r'!BA5),"",INDEX(List!$F$2:$F$103,MATCH('r'!BA5,List!$E$2:$E$103,0)))</f>
        <v>fis</v>
      </c>
      <c r="BB5" t="str">
        <f>IF(ISBLANK('r'!BB5),"",INDEX(List!$F$2:$F$103,MATCH('r'!BB5,List!$E$2:$E$103,0)))</f>
        <v>fis</v>
      </c>
      <c r="BC5">
        <f>IF(ISBLANK('r'!BC5),"",INDEX(List!$F$2:$F$103,MATCH('r'!BC5,List!$E$2:$E$103,0)))</f>
        <v>0</v>
      </c>
      <c r="BD5">
        <f>IF(ISBLANK('r'!BD5),"",INDEX(List!$F$2:$F$103,MATCH('r'!BD5,List!$E$2:$E$103,0)))</f>
        <v>0</v>
      </c>
      <c r="BE5">
        <f>IF(ISBLANK('r'!BE5),"",INDEX(List!$F$2:$F$103,MATCH('r'!BE5,List!$E$2:$E$103,0)))</f>
        <v>0</v>
      </c>
      <c r="BF5">
        <f>IF(ISBLANK('r'!BF5),"",INDEX(List!$F$2:$F$103,MATCH('r'!BF5,List!$E$2:$E$103,0)))</f>
        <v>0</v>
      </c>
      <c r="BG5" t="str">
        <f>IF(ISBLANK('r'!BG5),"",INDEX(List!$F$2:$F$103,MATCH('r'!BG5,List!$E$2:$E$103,0)))</f>
        <v>fis</v>
      </c>
      <c r="BH5">
        <f>IF(ISBLANK('r'!BH5),"",INDEX(List!$F$2:$F$103,MATCH('r'!BH5,List!$E$2:$E$103,0)))</f>
        <v>0</v>
      </c>
      <c r="BI5">
        <f>IF(ISBLANK('r'!BI5),"",INDEX(List!$F$2:$F$103,MATCH('r'!BI5,List!$E$2:$E$103,0)))</f>
        <v>0</v>
      </c>
      <c r="BJ5" t="str">
        <f>IF(ISBLANK('r'!BJ5),"",INDEX(List!$F$2:$F$103,MATCH('r'!BJ5,List!$E$2:$E$103,0)))</f>
        <v>fl</v>
      </c>
      <c r="BK5">
        <f>IF(ISBLANK('r'!BK5),"",INDEX(List!$F$2:$F$103,MATCH('r'!BK5,List!$E$2:$E$103,0)))</f>
        <v>0</v>
      </c>
      <c r="BL5">
        <f>IF(ISBLANK('r'!BL5),"",INDEX(List!$F$2:$F$103,MATCH('r'!BL5,List!$E$2:$E$103,0)))</f>
        <v>0</v>
      </c>
      <c r="BM5">
        <f>IF(ISBLANK('r'!BM5),"",INDEX(List!$F$2:$F$103,MATCH('r'!BM5,List!$E$2:$E$103,0)))</f>
        <v>0</v>
      </c>
      <c r="BN5">
        <f>IF(ISBLANK('r'!BN5),"",INDEX(List!$F$2:$F$103,MATCH('r'!BN5,List!$E$2:$E$103,0)))</f>
        <v>0</v>
      </c>
      <c r="BO5" t="str">
        <f>IF(ISBLANK('r'!BO5),"",INDEX(List!$F$2:$F$103,MATCH('r'!BO5,List!$E$2:$E$103,0)))</f>
        <v>fl</v>
      </c>
      <c r="BP5" t="str">
        <f>IF(ISBLANK('r'!BP5),"",INDEX(List!$F$2:$F$103,MATCH('r'!BP5,List!$E$2:$E$103,0)))</f>
        <v>fl</v>
      </c>
      <c r="BQ5" t="str">
        <f>IF(ISBLANK('r'!BQ5),"",INDEX(List!$F$2:$F$103,MATCH('r'!BQ5,List!$E$2:$E$103,0)))</f>
        <v>fis</v>
      </c>
      <c r="BR5" t="str">
        <f>IF(ISBLANK('r'!BR5),"",INDEX(List!$F$2:$F$103,MATCH('r'!BR5,List!$E$2:$E$103,0)))</f>
        <v>fis</v>
      </c>
      <c r="BS5" t="str">
        <f>IF(ISBLANK('r'!BS5),"",INDEX(List!$F$2:$F$103,MATCH('r'!BS5,List!$E$2:$E$103,0)))</f>
        <v>fl</v>
      </c>
      <c r="BT5" t="str">
        <f>IF(ISBLANK('r'!BT5),"",INDEX(List!$F$2:$F$103,MATCH('r'!BT5,List!$E$2:$E$103,0)))</f>
        <v>fis</v>
      </c>
      <c r="BU5">
        <f>IF(ISBLANK('r'!BU5),"",INDEX(List!$F$2:$F$103,MATCH('r'!BU5,List!$E$2:$E$103,0)))</f>
        <v>0</v>
      </c>
      <c r="BV5" t="str">
        <f>IF(ISBLANK('r'!BV5),"",INDEX(List!$F$2:$F$103,MATCH('r'!BV5,List!$E$2:$E$103,0)))</f>
        <v>fis</v>
      </c>
      <c r="BW5" t="str">
        <f>IF(ISBLANK('r'!BW5),"",INDEX(List!$F$2:$F$103,MATCH('r'!BW5,List!$E$2:$E$103,0)))</f>
        <v>fis</v>
      </c>
      <c r="BX5" t="str">
        <f>IF(ISBLANK('r'!BX5),"",INDEX(List!$F$2:$F$103,MATCH('r'!BX5,List!$E$2:$E$103,0)))</f>
        <v>fis</v>
      </c>
      <c r="BY5" t="str">
        <f>IF(ISBLANK('r'!BY5),"",INDEX(List!$F$2:$F$103,MATCH('r'!BY5,List!$E$2:$E$103,0)))</f>
        <v>fl</v>
      </c>
      <c r="BZ5">
        <f>IF(ISBLANK('r'!BZ5),"",INDEX(List!$F$2:$F$103,MATCH('r'!BZ5,List!$E$2:$E$103,0)))</f>
        <v>0</v>
      </c>
      <c r="CA5">
        <f>IF(ISBLANK('r'!CA5),"",INDEX(List!$F$2:$F$103,MATCH('r'!CA5,List!$E$2:$E$103,0)))</f>
        <v>0</v>
      </c>
      <c r="CB5" t="str">
        <f>IF(ISBLANK('r'!CB5),"",INDEX(List!$F$2:$F$103,MATCH('r'!CB5,List!$E$2:$E$103,0)))</f>
        <v>fis</v>
      </c>
      <c r="CC5" t="str">
        <f>IF(ISBLANK('r'!CC5),"",INDEX(List!$F$2:$F$103,MATCH('r'!CC5,List!$E$2:$E$103,0)))</f>
        <v>fis</v>
      </c>
      <c r="CD5" t="str">
        <f>IF(ISBLANK('r'!CD5),"",INDEX(List!$F$2:$F$103,MATCH('r'!CD5,List!$E$2:$E$103,0)))</f>
        <v>fis</v>
      </c>
      <c r="CE5">
        <f>IF(ISBLANK('r'!CE5),"",INDEX(List!$F$2:$F$103,MATCH('r'!CE5,List!$E$2:$E$103,0)))</f>
        <v>0</v>
      </c>
      <c r="CF5" t="str">
        <f>IF(ISBLANK('r'!CF5),"",INDEX(List!$F$2:$F$103,MATCH('r'!CF5,List!$E$2:$E$103,0)))</f>
        <v>fl</v>
      </c>
      <c r="CG5" t="str">
        <f>IF(ISBLANK('r'!CG5),"",INDEX(List!$F$2:$F$103,MATCH('r'!CG5,List!$E$2:$E$103,0)))</f>
        <v>fis</v>
      </c>
      <c r="CH5">
        <f>IF(ISBLANK('r'!CH5),"",INDEX(List!$F$2:$F$103,MATCH('r'!CH5,List!$E$2:$E$103,0)))</f>
        <v>0</v>
      </c>
      <c r="CI5" t="str">
        <f>IF(ISBLANK('r'!CI5),"",INDEX(List!$F$2:$F$103,MATCH('r'!CI5,List!$E$2:$E$103,0)))</f>
        <v>fis</v>
      </c>
      <c r="CJ5" t="str">
        <f>IF(ISBLANK('r'!CJ5),"",INDEX(List!$F$2:$F$103,MATCH('r'!CJ5,List!$E$2:$E$103,0)))</f>
        <v>fis</v>
      </c>
      <c r="CK5" t="str">
        <f>IF(ISBLANK('r'!CK5),"",INDEX(List!$F$2:$F$103,MATCH('r'!CK5,List!$E$2:$E$103,0)))</f>
        <v>fl</v>
      </c>
      <c r="CL5" t="str">
        <f>IF(ISBLANK('r'!CL5),"",INDEX(List!$F$2:$F$103,MATCH('r'!CL5,List!$E$2:$E$103,0)))</f>
        <v>fl</v>
      </c>
      <c r="CM5" t="str">
        <f>IF(ISBLANK('r'!CM5),"",INDEX(List!$F$2:$F$103,MATCH('r'!CM5,List!$E$2:$E$103,0)))</f>
        <v/>
      </c>
      <c r="CN5" t="str">
        <f>IF(ISBLANK('r'!CN5),"",INDEX(List!$F$2:$F$103,MATCH('r'!CN5,List!$E$2:$E$103,0)))</f>
        <v>fl</v>
      </c>
      <c r="CO5" t="str">
        <f>IF(ISBLANK('r'!CO5),"",INDEX(List!$F$2:$F$103,MATCH('r'!CO5,List!$E$2:$E$103,0)))</f>
        <v/>
      </c>
      <c r="CP5" t="str">
        <f>IF(ISBLANK('r'!CP5),"",INDEX(List!$F$2:$F$103,MATCH('r'!CP5,List!$E$2:$E$103,0)))</f>
        <v>fl</v>
      </c>
      <c r="CQ5" t="str">
        <f>IF(ISBLANK('r'!CQ5),"",INDEX(List!$F$2:$F$103,MATCH('r'!CQ5,List!$E$2:$E$103,0)))</f>
        <v/>
      </c>
      <c r="CR5" t="str">
        <f>IF(ISBLANK('r'!CR5),"",INDEX(List!$F$2:$F$103,MATCH('r'!CR5,List!$E$2:$E$103,0)))</f>
        <v>fl</v>
      </c>
      <c r="CS5">
        <f>IF(ISBLANK('r'!CS5),"",INDEX(List!$F$2:$F$103,MATCH('r'!CS5,List!$E$2:$E$103,0)))</f>
        <v>0</v>
      </c>
      <c r="CT5" t="str">
        <f>IF(ISBLANK('r'!CT5),"",INDEX(List!$F$2:$F$103,MATCH('r'!CT5,List!$E$2:$E$103,0)))</f>
        <v>fl</v>
      </c>
      <c r="CU5" t="str">
        <f>IF(ISBLANK('r'!CU5),"",INDEX(List!$F$2:$F$103,MATCH('r'!CU5,List!$E$2:$E$103,0)))</f>
        <v/>
      </c>
      <c r="CV5">
        <f>IF(ISBLANK('r'!CV5),"",INDEX(List!$F$2:$F$103,MATCH('r'!CV5,List!$E$2:$E$103,0)))</f>
        <v>0</v>
      </c>
      <c r="CW5" t="str">
        <f>IF(ISBLANK('r'!CW5),"",INDEX(List!$F$2:$F$103,MATCH('r'!CW5,List!$E$2:$E$103,0)))</f>
        <v/>
      </c>
      <c r="CX5" t="str">
        <f>IF(ISBLANK('r'!CX5),"",INDEX(List!$F$2:$F$103,MATCH('r'!CX5,List!$E$2:$E$103,0)))</f>
        <v/>
      </c>
      <c r="CY5" t="str">
        <f>IF(ISBLANK('r'!CY5),"",INDEX(List!$F$2:$F$103,MATCH('r'!CY5,List!$E$2:$E$103,0)))</f>
        <v>fl</v>
      </c>
      <c r="CZ5" t="str">
        <f>IF(ISBLANK('r'!CZ5),"",INDEX(List!$F$2:$F$103,MATCH('r'!CZ5,List!$E$2:$E$103,0)))</f>
        <v>fl</v>
      </c>
      <c r="DA5" t="str">
        <f>IF(ISBLANK('r'!DA5),"",INDEX(List!$F$2:$F$103,MATCH('r'!DA5,List!$E$2:$E$103,0)))</f>
        <v/>
      </c>
      <c r="DB5">
        <f>IF(ISBLANK('r'!DB5),"",INDEX(List!$F$2:$F$103,MATCH('r'!DB5,List!$E$2:$E$103,0)))</f>
        <v>0</v>
      </c>
      <c r="DC5" t="str">
        <f>IF(ISBLANK('r'!DC5),"",INDEX(List!$F$2:$F$103,MATCH('r'!DC5,List!$E$2:$E$103,0)))</f>
        <v>fl</v>
      </c>
      <c r="DD5" t="str">
        <f>IF(ISBLANK('r'!DD5),"",INDEX(List!$F$2:$F$103,MATCH('r'!DD5,List!$E$2:$E$103,0)))</f>
        <v>fl</v>
      </c>
      <c r="DE5" t="str">
        <f>IF(ISBLANK('r'!DE5),"",INDEX(List!$F$2:$F$103,MATCH('r'!DE5,List!$E$2:$E$103,0)))</f>
        <v>fl</v>
      </c>
      <c r="DF5" t="str">
        <f>IF(ISBLANK('r'!DF5),"",INDEX(List!$F$2:$F$103,MATCH('r'!DF5,List!$E$2:$E$103,0)))</f>
        <v>fis</v>
      </c>
      <c r="DG5" t="str">
        <f>IF(ISBLANK('r'!DG5),"",INDEX(List!$F$2:$F$103,MATCH('r'!DG5,List!$E$2:$E$103,0)))</f>
        <v>fl</v>
      </c>
      <c r="DH5" t="str">
        <f>IF(ISBLANK('r'!DH5),"",INDEX(List!$F$2:$F$103,MATCH('r'!DH5,List!$E$2:$E$103,0)))</f>
        <v/>
      </c>
      <c r="DI5" t="str">
        <f>IF(ISBLANK('r'!DI5),"",INDEX(List!$F$2:$F$103,MATCH('r'!DI5,List!$E$2:$E$103,0)))</f>
        <v/>
      </c>
      <c r="DJ5" t="str">
        <f>IF(ISBLANK('r'!DJ5),"",INDEX(List!$F$2:$F$103,MATCH('r'!DJ5,List!$E$2:$E$103,0)))</f>
        <v/>
      </c>
      <c r="DK5" t="str">
        <f>IF(ISBLANK('r'!DK5),"",INDEX(List!$F$2:$F$103,MATCH('r'!DK5,List!$E$2:$E$103,0)))</f>
        <v/>
      </c>
      <c r="DL5" t="str">
        <f>IF(ISBLANK('r'!DL5),"",INDEX(List!$F$2:$F$103,MATCH('r'!DL5,List!$E$2:$E$103,0)))</f>
        <v>fl</v>
      </c>
      <c r="DM5" t="str">
        <f>IF(ISBLANK('r'!DM5),"",INDEX(List!$F$2:$F$103,MATCH('r'!DM5,List!$E$2:$E$103,0)))</f>
        <v>fl</v>
      </c>
      <c r="DN5" t="str">
        <f>IF(ISBLANK('r'!DN5),"",INDEX(List!$F$2:$F$103,MATCH('r'!DN5,List!$E$2:$E$103,0)))</f>
        <v/>
      </c>
      <c r="DO5" t="str">
        <f>IF(ISBLANK('r'!DO5),"",INDEX(List!$F$2:$F$103,MATCH('r'!DO5,List!$E$2:$E$103,0)))</f>
        <v/>
      </c>
      <c r="DP5" t="str">
        <f>IF(ISBLANK('r'!DP5),"",INDEX(List!$F$2:$F$103,MATCH('r'!DP5,List!$E$2:$E$103,0)))</f>
        <v>fl</v>
      </c>
      <c r="DQ5">
        <f>IF(ISBLANK('r'!DQ5),"",INDEX(List!$F$2:$F$103,MATCH('r'!DQ5,List!$E$2:$E$103,0)))</f>
        <v>0</v>
      </c>
      <c r="DR5" t="str">
        <f>IF(ISBLANK('r'!DR5),"",INDEX(List!$F$2:$F$103,MATCH('r'!DR5,List!$E$2:$E$103,0)))</f>
        <v>fl</v>
      </c>
      <c r="DS5" t="str">
        <f>IF(ISBLANK('r'!DS5),"",INDEX(List!$F$2:$F$103,MATCH('r'!DS5,List!$E$2:$E$103,0)))</f>
        <v>fis</v>
      </c>
      <c r="DT5" t="str">
        <f>IF(ISBLANK('r'!DT5),"",INDEX(List!$F$2:$F$103,MATCH('r'!DT5,List!$E$2:$E$103,0)))</f>
        <v/>
      </c>
      <c r="DU5" t="str">
        <f>IF(ISBLANK('r'!DU5),"",INDEX(List!$F$2:$F$103,MATCH('r'!DU5,List!$E$2:$E$103,0)))</f>
        <v>fl</v>
      </c>
      <c r="DV5" t="str">
        <f>IF(ISBLANK('r'!DV5),"",INDEX(List!$F$2:$F$103,MATCH('r'!DV5,List!$E$2:$E$103,0)))</f>
        <v>fl</v>
      </c>
      <c r="DW5" t="str">
        <f>IF(ISBLANK('r'!DW5),"",INDEX(List!$F$2:$F$103,MATCH('r'!DW5,List!$E$2:$E$103,0)))</f>
        <v/>
      </c>
      <c r="DX5" t="str">
        <f>IF(ISBLANK('r'!DX5),"",INDEX(List!$F$2:$F$103,MATCH('r'!DX5,List!$E$2:$E$103,0)))</f>
        <v>fl</v>
      </c>
      <c r="DY5" t="str">
        <f>IF(ISBLANK('r'!DY5),"",INDEX(List!$F$2:$F$103,MATCH('r'!DY5,List!$E$2:$E$103,0)))</f>
        <v>fl</v>
      </c>
      <c r="DZ5" t="str">
        <f>IF(ISBLANK('r'!DZ5),"",INDEX(List!$F$2:$F$103,MATCH('r'!DZ5,List!$E$2:$E$103,0)))</f>
        <v>fis</v>
      </c>
      <c r="EA5" t="str">
        <f>IF(ISBLANK('r'!EA5),"",INDEX(List!$F$2:$F$103,MATCH('r'!EA5,List!$E$2:$E$103,0)))</f>
        <v>fl</v>
      </c>
      <c r="EB5" t="str">
        <f>IF(ISBLANK('r'!EB5),"",INDEX(List!$F$2:$F$103,MATCH('r'!EB5,List!$E$2:$E$103,0)))</f>
        <v/>
      </c>
      <c r="EC5" t="str">
        <f>IF(ISBLANK('r'!EC5),"",INDEX(List!$F$2:$F$103,MATCH('r'!EC5,List!$E$2:$E$103,0)))</f>
        <v>fl</v>
      </c>
      <c r="ED5" t="str">
        <f>IF(ISBLANK('r'!ED5),"",INDEX(List!$F$2:$F$103,MATCH('r'!ED5,List!$E$2:$E$103,0)))</f>
        <v>fl</v>
      </c>
      <c r="EE5" t="str">
        <f>IF(ISBLANK('r'!EE5),"",INDEX(List!$F$2:$F$103,MATCH('r'!EE5,List!$E$2:$E$103,0)))</f>
        <v/>
      </c>
      <c r="EF5" t="str">
        <f>IF(ISBLANK('r'!EF5),"",INDEX(List!$F$2:$F$103,MATCH('r'!EF5,List!$E$2:$E$103,0)))</f>
        <v/>
      </c>
      <c r="EG5" t="str">
        <f>IF(ISBLANK('r'!EG5),"",INDEX(List!$F$2:$F$103,MATCH('r'!EG5,List!$E$2:$E$103,0)))</f>
        <v>fl</v>
      </c>
      <c r="EH5" t="str">
        <f>IF(ISBLANK('r'!EH5),"",INDEX(List!$F$2:$F$103,MATCH('r'!EH5,List!$E$2:$E$103,0)))</f>
        <v/>
      </c>
      <c r="EI5">
        <f>IF(ISBLANK('r'!EI5),"",INDEX(List!$F$2:$F$103,MATCH('r'!EI5,List!$E$2:$E$103,0)))</f>
        <v>0</v>
      </c>
      <c r="EJ5" t="str">
        <f>IF(ISBLANK('r'!EJ5),"",INDEX(List!$F$2:$F$103,MATCH('r'!EJ5,List!$E$2:$E$103,0)))</f>
        <v/>
      </c>
      <c r="EK5" t="str">
        <f>IF(ISBLANK('r'!EK5),"",INDEX(List!$F$2:$F$103,MATCH('r'!EK5,List!$E$2:$E$103,0)))</f>
        <v/>
      </c>
      <c r="EL5" t="str">
        <f>IF(ISBLANK('r'!EL5),"",INDEX(List!$F$2:$F$103,MATCH('r'!EL5,List!$E$2:$E$103,0)))</f>
        <v>fl</v>
      </c>
      <c r="EM5" t="str">
        <f>IF(ISBLANK('r'!EM5),"",INDEX(List!$F$2:$F$103,MATCH('r'!EM5,List!$E$2:$E$103,0)))</f>
        <v/>
      </c>
      <c r="EN5" t="str">
        <f>IF(ISBLANK('r'!EN5),"",INDEX(List!$F$2:$F$103,MATCH('r'!EN5,List!$E$2:$E$103,0)))</f>
        <v/>
      </c>
      <c r="EO5" t="str">
        <f>IF(ISBLANK('r'!EO5),"",INDEX(List!$F$2:$F$103,MATCH('r'!EO5,List!$E$2:$E$103,0)))</f>
        <v>fl</v>
      </c>
      <c r="EP5" t="str">
        <f>IF(ISBLANK('r'!EP5),"",INDEX(List!$F$2:$F$103,MATCH('r'!EP5,List!$E$2:$E$103,0)))</f>
        <v>fl</v>
      </c>
      <c r="EQ5" t="str">
        <f>IF(ISBLANK('r'!EQ5),"",INDEX(List!$F$2:$F$103,MATCH('r'!EQ5,List!$E$2:$E$103,0)))</f>
        <v/>
      </c>
      <c r="ER5" t="str">
        <f>IF(ISBLANK('r'!ER5),"",INDEX(List!$F$2:$F$103,MATCH('r'!ER5,List!$E$2:$E$103,0)))</f>
        <v>fis</v>
      </c>
      <c r="ES5">
        <f>IF(ISBLANK('r'!ES5),"",INDEX(List!$F$2:$F$103,MATCH('r'!ES5,List!$E$2:$E$103,0)))</f>
        <v>0</v>
      </c>
      <c r="ET5" t="str">
        <f>IF(ISBLANK('r'!ET5),"",INDEX(List!$F$2:$F$103,MATCH('r'!ET5,List!$E$2:$E$103,0)))</f>
        <v/>
      </c>
      <c r="EU5" t="str">
        <f>IF(ISBLANK('r'!EU5),"",INDEX(List!$F$2:$F$103,MATCH('r'!EU5,List!$E$2:$E$103,0)))</f>
        <v/>
      </c>
      <c r="EV5" t="str">
        <f>IF(ISBLANK('r'!EV5),"",INDEX(List!$F$2:$F$103,MATCH('r'!EV5,List!$E$2:$E$103,0)))</f>
        <v>fl</v>
      </c>
      <c r="EW5">
        <f>IF(ISBLANK('r'!EW5),"",INDEX(List!$F$2:$F$103,MATCH('r'!EW5,List!$E$2:$E$103,0)))</f>
        <v>0</v>
      </c>
      <c r="EX5" t="str">
        <f>IF(ISBLANK('r'!EX5),"",INDEX(List!$F$2:$F$103,MATCH('r'!EX5,List!$E$2:$E$103,0)))</f>
        <v>fl</v>
      </c>
      <c r="EY5" t="str">
        <f>IF(ISBLANK('r'!EY5),"",INDEX(List!$F$2:$F$103,MATCH('r'!EY5,List!$E$2:$E$103,0)))</f>
        <v>fl</v>
      </c>
      <c r="EZ5" t="str">
        <f>IF(ISBLANK('r'!EZ5),"",INDEX(List!$F$2:$F$103,MATCH('r'!EZ5,List!$E$2:$E$103,0)))</f>
        <v>fl</v>
      </c>
      <c r="FA5" t="str">
        <f>IF(ISBLANK('r'!FA5),"",INDEX(List!$F$2:$F$103,MATCH('r'!FA5,List!$E$2:$E$103,0)))</f>
        <v>fl</v>
      </c>
      <c r="FB5" t="str">
        <f>IF(ISBLANK('r'!FB5),"",INDEX(List!$F$2:$F$103,MATCH('r'!FB5,List!$E$2:$E$103,0)))</f>
        <v>fl</v>
      </c>
      <c r="FC5" t="str">
        <f>IF(ISBLANK('r'!FC5),"",INDEX(List!$F$2:$F$103,MATCH('r'!FC5,List!$E$2:$E$103,0)))</f>
        <v/>
      </c>
      <c r="FD5" t="str">
        <f>IF(ISBLANK('r'!FD5),"",INDEX(List!$F$2:$F$103,MATCH('r'!FD5,List!$E$2:$E$103,0)))</f>
        <v>fl</v>
      </c>
      <c r="FE5" t="str">
        <f>IF(ISBLANK('r'!FE5),"",INDEX(List!$F$2:$F$103,MATCH('r'!FE5,List!$E$2:$E$103,0)))</f>
        <v>fl</v>
      </c>
      <c r="FF5" t="str">
        <f>IF(ISBLANK('r'!FF5),"",INDEX(List!$F$2:$F$103,MATCH('r'!FF5,List!$E$2:$E$103,0)))</f>
        <v>fl</v>
      </c>
      <c r="FG5" s="7"/>
      <c r="FH5" s="7"/>
      <c r="FI5" s="7"/>
      <c r="FJ5" s="7"/>
      <c r="FK5" s="7">
        <f t="shared" si="0"/>
        <v>49</v>
      </c>
      <c r="FL5" s="7">
        <f t="shared" si="1"/>
        <v>27</v>
      </c>
      <c r="FM5" s="7">
        <f t="shared" si="2"/>
        <v>22</v>
      </c>
      <c r="FN5" s="7">
        <f t="shared" si="3"/>
        <v>27</v>
      </c>
      <c r="FO5" s="14" t="str">
        <f t="shared" si="4"/>
        <v>f</v>
      </c>
      <c r="FP5" s="7">
        <f t="shared" si="5"/>
        <v>42</v>
      </c>
      <c r="FQ5" s="7">
        <f t="shared" si="6"/>
        <v>6</v>
      </c>
      <c r="FR5" s="7">
        <f t="shared" si="7"/>
        <v>36</v>
      </c>
      <c r="FS5" s="7">
        <f t="shared" si="8"/>
        <v>6</v>
      </c>
      <c r="FT5" s="14" t="str">
        <f t="shared" si="9"/>
        <v>f</v>
      </c>
      <c r="FU5" s="7">
        <f t="shared" si="10"/>
        <v>91</v>
      </c>
      <c r="FV5" s="7">
        <f t="shared" si="11"/>
        <v>33</v>
      </c>
      <c r="FW5" s="7">
        <f t="shared" si="12"/>
        <v>58</v>
      </c>
      <c r="FX5" s="7">
        <f t="shared" si="13"/>
        <v>33</v>
      </c>
      <c r="FY5" s="14" t="str">
        <f t="shared" si="14"/>
        <v>f</v>
      </c>
      <c r="GA5" s="4" t="str">
        <f t="shared" si="15"/>
        <v>f</v>
      </c>
      <c r="GB5" s="4" t="str">
        <f t="shared" si="16"/>
        <v/>
      </c>
      <c r="GC5" s="4" t="str">
        <f t="shared" si="17"/>
        <v/>
      </c>
      <c r="GD5" s="4" t="str">
        <f t="shared" si="18"/>
        <v/>
      </c>
      <c r="GF5" s="4" t="str">
        <f t="shared" si="19"/>
        <v>f</v>
      </c>
      <c r="GG5" s="4" t="str">
        <f t="shared" si="20"/>
        <v/>
      </c>
      <c r="GH5" s="4" t="str">
        <f t="shared" si="21"/>
        <v/>
      </c>
      <c r="GI5" s="4" t="str">
        <f t="shared" si="22"/>
        <v/>
      </c>
      <c r="GK5" s="4" t="str">
        <f t="shared" si="23"/>
        <v>f</v>
      </c>
      <c r="GL5" s="4" t="str">
        <f t="shared" si="24"/>
        <v/>
      </c>
      <c r="GM5" s="4" t="str">
        <f t="shared" si="25"/>
        <v/>
      </c>
      <c r="GN5" s="4" t="str">
        <f t="shared" si="26"/>
        <v/>
      </c>
    </row>
    <row r="6" spans="1:196" outlineLevel="1">
      <c r="A6" s="5">
        <v>36</v>
      </c>
      <c r="B6" s="5">
        <v>15</v>
      </c>
      <c r="C6" s="5">
        <v>4</v>
      </c>
      <c r="D6" s="5">
        <v>13</v>
      </c>
      <c r="E6" s="5">
        <v>30</v>
      </c>
      <c r="F6" s="5">
        <v>4</v>
      </c>
      <c r="G6" s="6" t="s">
        <v>18</v>
      </c>
      <c r="H6" t="str">
        <f>IF(ISBLANK('r'!H6),"",INDEX(List!$F$2:$F$103,MATCH('r'!H6,List!$E$2:$E$103,0)))</f>
        <v>fls</v>
      </c>
      <c r="I6" t="str">
        <f>IF(ISBLANK('r'!I6),"",INDEX(List!$F$2:$F$103,MATCH('r'!I6,List!$E$2:$E$103,0)))</f>
        <v>fls</v>
      </c>
      <c r="J6" t="str">
        <f>IF(ISBLANK('r'!J6),"",INDEX(List!$F$2:$F$103,MATCH('r'!J6,List!$E$2:$E$103,0)))</f>
        <v>fls</v>
      </c>
      <c r="K6" t="str">
        <f>IF(ISBLANK('r'!K6),"",INDEX(List!$F$2:$F$103,MATCH('r'!K6,List!$E$2:$E$103,0)))</f>
        <v>fls</v>
      </c>
      <c r="L6" t="str">
        <f>IF(ISBLANK('r'!L6),"",INDEX(List!$F$2:$F$103,MATCH('r'!L6,List!$E$2:$E$103,0)))</f>
        <v>i</v>
      </c>
      <c r="M6" t="str">
        <f>IF(ISBLANK('r'!M6),"",INDEX(List!$F$2:$F$103,MATCH('r'!M6,List!$E$2:$E$103,0)))</f>
        <v>fls</v>
      </c>
      <c r="N6" t="str">
        <f>IF(ISBLANK('r'!N6),"",INDEX(List!$F$2:$F$103,MATCH('r'!N6,List!$E$2:$E$103,0)))</f>
        <v>fls</v>
      </c>
      <c r="O6" t="str">
        <f>IF(ISBLANK('r'!O6),"",INDEX(List!$F$2:$F$103,MATCH('r'!O6,List!$E$2:$E$103,0)))</f>
        <v>fls</v>
      </c>
      <c r="P6" t="str">
        <f>IF(ISBLANK('r'!P6),"",INDEX(List!$F$2:$F$103,MATCH('r'!P6,List!$E$2:$E$103,0)))</f>
        <v>i</v>
      </c>
      <c r="Q6" t="str">
        <f>IF(ISBLANK('r'!Q6),"",INDEX(List!$F$2:$F$103,MATCH('r'!Q6,List!$E$2:$E$103,0)))</f>
        <v>fls</v>
      </c>
      <c r="R6" t="str">
        <f>IF(ISBLANK('r'!R6),"",INDEX(List!$F$2:$F$103,MATCH('r'!R6,List!$E$2:$E$103,0)))</f>
        <v>fls</v>
      </c>
      <c r="S6" t="str">
        <f>IF(ISBLANK('r'!S6),"",INDEX(List!$F$2:$F$103,MATCH('r'!S6,List!$E$2:$E$103,0)))</f>
        <v>fls</v>
      </c>
      <c r="T6" t="str">
        <f>IF(ISBLANK('r'!T6),"",INDEX(List!$F$2:$F$103,MATCH('r'!T6,List!$E$2:$E$103,0)))</f>
        <v>fls</v>
      </c>
      <c r="U6" t="str">
        <f>IF(ISBLANK('r'!U6),"",INDEX(List!$F$2:$F$103,MATCH('r'!U6,List!$E$2:$E$103,0)))</f>
        <v>fls</v>
      </c>
      <c r="V6" t="str">
        <f>IF(ISBLANK('r'!V6),"",INDEX(List!$F$2:$F$103,MATCH('r'!V6,List!$E$2:$E$103,0)))</f>
        <v>fls</v>
      </c>
      <c r="W6" t="str">
        <f>IF(ISBLANK('r'!W6),"",INDEX(List!$F$2:$F$103,MATCH('r'!W6,List!$E$2:$E$103,0)))</f>
        <v>fls</v>
      </c>
      <c r="X6" t="str">
        <f>IF(ISBLANK('r'!X6),"",INDEX(List!$F$2:$F$103,MATCH('r'!X6,List!$E$2:$E$103,0)))</f>
        <v>fls</v>
      </c>
      <c r="Y6" t="str">
        <f>IF(ISBLANK('r'!Y6),"",INDEX(List!$F$2:$F$103,MATCH('r'!Y6,List!$E$2:$E$103,0)))</f>
        <v>fls</v>
      </c>
      <c r="Z6" t="str">
        <f>IF(ISBLANK('r'!Z6),"",INDEX(List!$F$2:$F$103,MATCH('r'!Z6,List!$E$2:$E$103,0)))</f>
        <v>fls</v>
      </c>
      <c r="AA6" t="str">
        <f>IF(ISBLANK('r'!AA6),"",INDEX(List!$F$2:$F$103,MATCH('r'!AA6,List!$E$2:$E$103,0)))</f>
        <v>fls</v>
      </c>
      <c r="AB6" t="str">
        <f>IF(ISBLANK('r'!AB6),"",INDEX(List!$F$2:$F$103,MATCH('r'!AB6,List!$E$2:$E$103,0)))</f>
        <v>fls</v>
      </c>
      <c r="AC6" t="str">
        <f>IF(ISBLANK('r'!AC6),"",INDEX(List!$F$2:$F$103,MATCH('r'!AC6,List!$E$2:$E$103,0)))</f>
        <v>fls</v>
      </c>
      <c r="AD6" t="str">
        <f>IF(ISBLANK('r'!AD6),"",INDEX(List!$F$2:$F$103,MATCH('r'!AD6,List!$E$2:$E$103,0)))</f>
        <v>i</v>
      </c>
      <c r="AE6" t="str">
        <f>IF(ISBLANK('r'!AE6),"",INDEX(List!$F$2:$F$103,MATCH('r'!AE6,List!$E$2:$E$103,0)))</f>
        <v>fls</v>
      </c>
      <c r="AF6" t="str">
        <f>IF(ISBLANK('r'!AF6),"",INDEX(List!$F$2:$F$103,MATCH('r'!AF6,List!$E$2:$E$103,0)))</f>
        <v>fls</v>
      </c>
      <c r="AG6" t="str">
        <f>IF(ISBLANK('r'!AG6),"",INDEX(List!$F$2:$F$103,MATCH('r'!AG6,List!$E$2:$E$103,0)))</f>
        <v>i</v>
      </c>
      <c r="AH6" t="str">
        <f>IF(ISBLANK('r'!AH6),"",INDEX(List!$F$2:$F$103,MATCH('r'!AH6,List!$E$2:$E$103,0)))</f>
        <v>fls</v>
      </c>
      <c r="AI6" t="str">
        <f>IF(ISBLANK('r'!AI6),"",INDEX(List!$F$2:$F$103,MATCH('r'!AI6,List!$E$2:$E$103,0)))</f>
        <v>i</v>
      </c>
      <c r="AJ6" t="str">
        <f>IF(ISBLANK('r'!AJ6),"",INDEX(List!$F$2:$F$103,MATCH('r'!AJ6,List!$E$2:$E$103,0)))</f>
        <v>fls</v>
      </c>
      <c r="AK6" t="str">
        <f>IF(ISBLANK('r'!AK6),"",INDEX(List!$F$2:$F$103,MATCH('r'!AK6,List!$E$2:$E$103,0)))</f>
        <v>fls</v>
      </c>
      <c r="AL6" t="str">
        <f>IF(ISBLANK('r'!AL6),"",INDEX(List!$F$2:$F$103,MATCH('r'!AL6,List!$E$2:$E$103,0)))</f>
        <v>fls</v>
      </c>
      <c r="AM6" t="str">
        <f>IF(ISBLANK('r'!AM6),"",INDEX(List!$F$2:$F$103,MATCH('r'!AM6,List!$E$2:$E$103,0)))</f>
        <v>fls</v>
      </c>
      <c r="AN6" t="str">
        <f>IF(ISBLANK('r'!AN6),"",INDEX(List!$F$2:$F$103,MATCH('r'!AN6,List!$E$2:$E$103,0)))</f>
        <v>fls</v>
      </c>
      <c r="AO6" t="str">
        <f>IF(ISBLANK('r'!AO6),"",INDEX(List!$F$2:$F$103,MATCH('r'!AO6,List!$E$2:$E$103,0)))</f>
        <v>fls</v>
      </c>
      <c r="AP6" t="str">
        <f>IF(ISBLANK('r'!AP6),"",INDEX(List!$F$2:$F$103,MATCH('r'!AP6,List!$E$2:$E$103,0)))</f>
        <v>fls</v>
      </c>
      <c r="AQ6" t="str">
        <f>IF(ISBLANK('r'!AQ6),"",INDEX(List!$F$2:$F$103,MATCH('r'!AQ6,List!$E$2:$E$103,0)))</f>
        <v>fls</v>
      </c>
      <c r="AR6" t="str">
        <f>IF(ISBLANK('r'!AR6),"",INDEX(List!$F$2:$F$103,MATCH('r'!AR6,List!$E$2:$E$103,0)))</f>
        <v>fls</v>
      </c>
      <c r="AS6" t="str">
        <f>IF(ISBLANK('r'!AS6),"",INDEX(List!$F$2:$F$103,MATCH('r'!AS6,List!$E$2:$E$103,0)))</f>
        <v>fls</v>
      </c>
      <c r="AT6" t="str">
        <f>IF(ISBLANK('r'!AT6),"",INDEX(List!$F$2:$F$103,MATCH('r'!AT6,List!$E$2:$E$103,0)))</f>
        <v>fls</v>
      </c>
      <c r="AU6" t="str">
        <f>IF(ISBLANK('r'!AU6),"",INDEX(List!$F$2:$F$103,MATCH('r'!AU6,List!$E$2:$E$103,0)))</f>
        <v>fls</v>
      </c>
      <c r="AV6" t="str">
        <f>IF(ISBLANK('r'!AV6),"",INDEX(List!$F$2:$F$103,MATCH('r'!AV6,List!$E$2:$E$103,0)))</f>
        <v>fls</v>
      </c>
      <c r="AW6" t="str">
        <f>IF(ISBLANK('r'!AW6),"",INDEX(List!$F$2:$F$103,MATCH('r'!AW6,List!$E$2:$E$103,0)))</f>
        <v>fls</v>
      </c>
      <c r="AX6" t="str">
        <f>IF(ISBLANK('r'!AX6),"",INDEX(List!$F$2:$F$103,MATCH('r'!AX6,List!$E$2:$E$103,0)))</f>
        <v>fls</v>
      </c>
      <c r="AY6" t="str">
        <f>IF(ISBLANK('r'!AY6),"",INDEX(List!$F$2:$F$103,MATCH('r'!AY6,List!$E$2:$E$103,0)))</f>
        <v>fls</v>
      </c>
      <c r="AZ6" t="str">
        <f>IF(ISBLANK('r'!AZ6),"",INDEX(List!$F$2:$F$103,MATCH('r'!AZ6,List!$E$2:$E$103,0)))</f>
        <v>fls</v>
      </c>
      <c r="BA6" t="str">
        <f>IF(ISBLANK('r'!BA6),"",INDEX(List!$F$2:$F$103,MATCH('r'!BA6,List!$E$2:$E$103,0)))</f>
        <v>fls</v>
      </c>
      <c r="BB6" t="str">
        <f>IF(ISBLANK('r'!BB6),"",INDEX(List!$F$2:$F$103,MATCH('r'!BB6,List!$E$2:$E$103,0)))</f>
        <v>fls</v>
      </c>
      <c r="BC6" t="str">
        <f>IF(ISBLANK('r'!BC6),"",INDEX(List!$F$2:$F$103,MATCH('r'!BC6,List!$E$2:$E$103,0)))</f>
        <v>i</v>
      </c>
      <c r="BD6" t="str">
        <f>IF(ISBLANK('r'!BD6),"",INDEX(List!$F$2:$F$103,MATCH('r'!BD6,List!$E$2:$E$103,0)))</f>
        <v>i</v>
      </c>
      <c r="BE6" t="str">
        <f>IF(ISBLANK('r'!BE6),"",INDEX(List!$F$2:$F$103,MATCH('r'!BE6,List!$E$2:$E$103,0)))</f>
        <v>i</v>
      </c>
      <c r="BF6" t="str">
        <f>IF(ISBLANK('r'!BF6),"",INDEX(List!$F$2:$F$103,MATCH('r'!BF6,List!$E$2:$E$103,0)))</f>
        <v>fls</v>
      </c>
      <c r="BG6" t="str">
        <f>IF(ISBLANK('r'!BG6),"",INDEX(List!$F$2:$F$103,MATCH('r'!BG6,List!$E$2:$E$103,0)))</f>
        <v>fls</v>
      </c>
      <c r="BH6" t="str">
        <f>IF(ISBLANK('r'!BH6),"",INDEX(List!$F$2:$F$103,MATCH('r'!BH6,List!$E$2:$E$103,0)))</f>
        <v>fls</v>
      </c>
      <c r="BI6" t="str">
        <f>IF(ISBLANK('r'!BI6),"",INDEX(List!$F$2:$F$103,MATCH('r'!BI6,List!$E$2:$E$103,0)))</f>
        <v>fls</v>
      </c>
      <c r="BJ6" t="str">
        <f>IF(ISBLANK('r'!BJ6),"",INDEX(List!$F$2:$F$103,MATCH('r'!BJ6,List!$E$2:$E$103,0)))</f>
        <v>fls</v>
      </c>
      <c r="BK6" t="str">
        <f>IF(ISBLANK('r'!BK6),"",INDEX(List!$F$2:$F$103,MATCH('r'!BK6,List!$E$2:$E$103,0)))</f>
        <v/>
      </c>
      <c r="BL6" t="str">
        <f>IF(ISBLANK('r'!BL6),"",INDEX(List!$F$2:$F$103,MATCH('r'!BL6,List!$E$2:$E$103,0)))</f>
        <v>fls</v>
      </c>
      <c r="BM6" t="str">
        <f>IF(ISBLANK('r'!BM6),"",INDEX(List!$F$2:$F$103,MATCH('r'!BM6,List!$E$2:$E$103,0)))</f>
        <v>fls</v>
      </c>
      <c r="BN6" t="str">
        <f>IF(ISBLANK('r'!BN6),"",INDEX(List!$F$2:$F$103,MATCH('r'!BN6,List!$E$2:$E$103,0)))</f>
        <v>fls</v>
      </c>
      <c r="BO6" t="str">
        <f>IF(ISBLANK('r'!BO6),"",INDEX(List!$F$2:$F$103,MATCH('r'!BO6,List!$E$2:$E$103,0)))</f>
        <v>fls</v>
      </c>
      <c r="BP6" t="str">
        <f>IF(ISBLANK('r'!BP6),"",INDEX(List!$F$2:$F$103,MATCH('r'!BP6,List!$E$2:$E$103,0)))</f>
        <v>fls</v>
      </c>
      <c r="BQ6" t="str">
        <f>IF(ISBLANK('r'!BQ6),"",INDEX(List!$F$2:$F$103,MATCH('r'!BQ6,List!$E$2:$E$103,0)))</f>
        <v>fls</v>
      </c>
      <c r="BR6" t="str">
        <f>IF(ISBLANK('r'!BR6),"",INDEX(List!$F$2:$F$103,MATCH('r'!BR6,List!$E$2:$E$103,0)))</f>
        <v>i</v>
      </c>
      <c r="BS6" t="str">
        <f>IF(ISBLANK('r'!BS6),"",INDEX(List!$F$2:$F$103,MATCH('r'!BS6,List!$E$2:$E$103,0)))</f>
        <v>fls</v>
      </c>
      <c r="BT6" t="str">
        <f>IF(ISBLANK('r'!BT6),"",INDEX(List!$F$2:$F$103,MATCH('r'!BT6,List!$E$2:$E$103,0)))</f>
        <v>fls</v>
      </c>
      <c r="BU6" t="str">
        <f>IF(ISBLANK('r'!BU6),"",INDEX(List!$F$2:$F$103,MATCH('r'!BU6,List!$E$2:$E$103,0)))</f>
        <v>fls</v>
      </c>
      <c r="BV6" t="str">
        <f>IF(ISBLANK('r'!BV6),"",INDEX(List!$F$2:$F$103,MATCH('r'!BV6,List!$E$2:$E$103,0)))</f>
        <v>fls</v>
      </c>
      <c r="BW6" t="str">
        <f>IF(ISBLANK('r'!BW6),"",INDEX(List!$F$2:$F$103,MATCH('r'!BW6,List!$E$2:$E$103,0)))</f>
        <v>fls</v>
      </c>
      <c r="BX6" t="str">
        <f>IF(ISBLANK('r'!BX6),"",INDEX(List!$F$2:$F$103,MATCH('r'!BX6,List!$E$2:$E$103,0)))</f>
        <v>i</v>
      </c>
      <c r="BY6" t="str">
        <f>IF(ISBLANK('r'!BY6),"",INDEX(List!$F$2:$F$103,MATCH('r'!BY6,List!$E$2:$E$103,0)))</f>
        <v>fls</v>
      </c>
      <c r="BZ6" t="str">
        <f>IF(ISBLANK('r'!BZ6),"",INDEX(List!$F$2:$F$103,MATCH('r'!BZ6,List!$E$2:$E$103,0)))</f>
        <v>fls</v>
      </c>
      <c r="CA6" t="str">
        <f>IF(ISBLANK('r'!CA6),"",INDEX(List!$F$2:$F$103,MATCH('r'!CA6,List!$E$2:$E$103,0)))</f>
        <v>fls</v>
      </c>
      <c r="CB6" t="str">
        <f>IF(ISBLANK('r'!CB6),"",INDEX(List!$F$2:$F$103,MATCH('r'!CB6,List!$E$2:$E$103,0)))</f>
        <v>fls</v>
      </c>
      <c r="CC6" t="str">
        <f>IF(ISBLANK('r'!CC6),"",INDEX(List!$F$2:$F$103,MATCH('r'!CC6,List!$E$2:$E$103,0)))</f>
        <v>fls</v>
      </c>
      <c r="CD6" t="str">
        <f>IF(ISBLANK('r'!CD6),"",INDEX(List!$F$2:$F$103,MATCH('r'!CD6,List!$E$2:$E$103,0)))</f>
        <v>fls</v>
      </c>
      <c r="CE6" t="str">
        <f>IF(ISBLANK('r'!CE6),"",INDEX(List!$F$2:$F$103,MATCH('r'!CE6,List!$E$2:$E$103,0)))</f>
        <v>fls</v>
      </c>
      <c r="CF6" t="str">
        <f>IF(ISBLANK('r'!CF6),"",INDEX(List!$F$2:$F$103,MATCH('r'!CF6,List!$E$2:$E$103,0)))</f>
        <v>fls</v>
      </c>
      <c r="CG6" t="str">
        <f>IF(ISBLANK('r'!CG6),"",INDEX(List!$F$2:$F$103,MATCH('r'!CG6,List!$E$2:$E$103,0)))</f>
        <v>fls</v>
      </c>
      <c r="CH6" t="str">
        <f>IF(ISBLANK('r'!CH6),"",INDEX(List!$F$2:$F$103,MATCH('r'!CH6,List!$E$2:$E$103,0)))</f>
        <v>fls</v>
      </c>
      <c r="CI6" t="str">
        <f>IF(ISBLANK('r'!CI6),"",INDEX(List!$F$2:$F$103,MATCH('r'!CI6,List!$E$2:$E$103,0)))</f>
        <v>fls</v>
      </c>
      <c r="CJ6" t="str">
        <f>IF(ISBLANK('r'!CJ6),"",INDEX(List!$F$2:$F$103,MATCH('r'!CJ6,List!$E$2:$E$103,0)))</f>
        <v>fls</v>
      </c>
      <c r="CK6" t="str">
        <f>IF(ISBLANK('r'!CK6),"",INDEX(List!$F$2:$F$103,MATCH('r'!CK6,List!$E$2:$E$103,0)))</f>
        <v>fls</v>
      </c>
      <c r="CL6" t="str">
        <f>IF(ISBLANK('r'!CL6),"",INDEX(List!$F$2:$F$103,MATCH('r'!CL6,List!$E$2:$E$103,0)))</f>
        <v>fls</v>
      </c>
      <c r="CM6" t="str">
        <f>IF(ISBLANK('r'!CM6),"",INDEX(List!$F$2:$F$103,MATCH('r'!CM6,List!$E$2:$E$103,0)))</f>
        <v>fls</v>
      </c>
      <c r="CN6" t="str">
        <f>IF(ISBLANK('r'!CN6),"",INDEX(List!$F$2:$F$103,MATCH('r'!CN6,List!$E$2:$E$103,0)))</f>
        <v>fls</v>
      </c>
      <c r="CO6" t="str">
        <f>IF(ISBLANK('r'!CO6),"",INDEX(List!$F$2:$F$103,MATCH('r'!CO6,List!$E$2:$E$103,0)))</f>
        <v>i</v>
      </c>
      <c r="CP6" t="str">
        <f>IF(ISBLANK('r'!CP6),"",INDEX(List!$F$2:$F$103,MATCH('r'!CP6,List!$E$2:$E$103,0)))</f>
        <v>fls</v>
      </c>
      <c r="CQ6" t="str">
        <f>IF(ISBLANK('r'!CQ6),"",INDEX(List!$F$2:$F$103,MATCH('r'!CQ6,List!$E$2:$E$103,0)))</f>
        <v>i</v>
      </c>
      <c r="CR6" t="str">
        <f>IF(ISBLANK('r'!CR6),"",INDEX(List!$F$2:$F$103,MATCH('r'!CR6,List!$E$2:$E$103,0)))</f>
        <v>fls</v>
      </c>
      <c r="CS6" t="str">
        <f>IF(ISBLANK('r'!CS6),"",INDEX(List!$F$2:$F$103,MATCH('r'!CS6,List!$E$2:$E$103,0)))</f>
        <v>fls</v>
      </c>
      <c r="CT6" t="str">
        <f>IF(ISBLANK('r'!CT6),"",INDEX(List!$F$2:$F$103,MATCH('r'!CT6,List!$E$2:$E$103,0)))</f>
        <v>fls</v>
      </c>
      <c r="CU6" t="str">
        <f>IF(ISBLANK('r'!CU6),"",INDEX(List!$F$2:$F$103,MATCH('r'!CU6,List!$E$2:$E$103,0)))</f>
        <v>fls</v>
      </c>
      <c r="CV6" t="str">
        <f>IF(ISBLANK('r'!CV6),"",INDEX(List!$F$2:$F$103,MATCH('r'!CV6,List!$E$2:$E$103,0)))</f>
        <v>fls</v>
      </c>
      <c r="CW6" t="str">
        <f>IF(ISBLANK('r'!CW6),"",INDEX(List!$F$2:$F$103,MATCH('r'!CW6,List!$E$2:$E$103,0)))</f>
        <v>fls</v>
      </c>
      <c r="CX6" t="str">
        <f>IF(ISBLANK('r'!CX6),"",INDEX(List!$F$2:$F$103,MATCH('r'!CX6,List!$E$2:$E$103,0)))</f>
        <v>fls</v>
      </c>
      <c r="CY6" t="str">
        <f>IF(ISBLANK('r'!CY6),"",INDEX(List!$F$2:$F$103,MATCH('r'!CY6,List!$E$2:$E$103,0)))</f>
        <v>fls</v>
      </c>
      <c r="CZ6" t="str">
        <f>IF(ISBLANK('r'!CZ6),"",INDEX(List!$F$2:$F$103,MATCH('r'!CZ6,List!$E$2:$E$103,0)))</f>
        <v>fls</v>
      </c>
      <c r="DA6" t="str">
        <f>IF(ISBLANK('r'!DA6),"",INDEX(List!$F$2:$F$103,MATCH('r'!DA6,List!$E$2:$E$103,0)))</f>
        <v>fls</v>
      </c>
      <c r="DB6" t="str">
        <f>IF(ISBLANK('r'!DB6),"",INDEX(List!$F$2:$F$103,MATCH('r'!DB6,List!$E$2:$E$103,0)))</f>
        <v>fls</v>
      </c>
      <c r="DC6" t="str">
        <f>IF(ISBLANK('r'!DC6),"",INDEX(List!$F$2:$F$103,MATCH('r'!DC6,List!$E$2:$E$103,0)))</f>
        <v>fls</v>
      </c>
      <c r="DD6" t="str">
        <f>IF(ISBLANK('r'!DD6),"",INDEX(List!$F$2:$F$103,MATCH('r'!DD6,List!$E$2:$E$103,0)))</f>
        <v>fls</v>
      </c>
      <c r="DE6" t="str">
        <f>IF(ISBLANK('r'!DE6),"",INDEX(List!$F$2:$F$103,MATCH('r'!DE6,List!$E$2:$E$103,0)))</f>
        <v>fls</v>
      </c>
      <c r="DF6" t="str">
        <f>IF(ISBLANK('r'!DF6),"",INDEX(List!$F$2:$F$103,MATCH('r'!DF6,List!$E$2:$E$103,0)))</f>
        <v>fls</v>
      </c>
      <c r="DG6" t="str">
        <f>IF(ISBLANK('r'!DG6),"",INDEX(List!$F$2:$F$103,MATCH('r'!DG6,List!$E$2:$E$103,0)))</f>
        <v>fls</v>
      </c>
      <c r="DH6" t="str">
        <f>IF(ISBLANK('r'!DH6),"",INDEX(List!$F$2:$F$103,MATCH('r'!DH6,List!$E$2:$E$103,0)))</f>
        <v>fls</v>
      </c>
      <c r="DI6" t="str">
        <f>IF(ISBLANK('r'!DI6),"",INDEX(List!$F$2:$F$103,MATCH('r'!DI6,List!$E$2:$E$103,0)))</f>
        <v>fls</v>
      </c>
      <c r="DJ6" t="str">
        <f>IF(ISBLANK('r'!DJ6),"",INDEX(List!$F$2:$F$103,MATCH('r'!DJ6,List!$E$2:$E$103,0)))</f>
        <v/>
      </c>
      <c r="DK6" t="str">
        <f>IF(ISBLANK('r'!DK6),"",INDEX(List!$F$2:$F$103,MATCH('r'!DK6,List!$E$2:$E$103,0)))</f>
        <v>fls</v>
      </c>
      <c r="DL6" t="str">
        <f>IF(ISBLANK('r'!DL6),"",INDEX(List!$F$2:$F$103,MATCH('r'!DL6,List!$E$2:$E$103,0)))</f>
        <v>fls</v>
      </c>
      <c r="DM6" t="str">
        <f>IF(ISBLANK('r'!DM6),"",INDEX(List!$F$2:$F$103,MATCH('r'!DM6,List!$E$2:$E$103,0)))</f>
        <v>fls</v>
      </c>
      <c r="DN6" t="str">
        <f>IF(ISBLANK('r'!DN6),"",INDEX(List!$F$2:$F$103,MATCH('r'!DN6,List!$E$2:$E$103,0)))</f>
        <v>fls</v>
      </c>
      <c r="DO6" t="str">
        <f>IF(ISBLANK('r'!DO6),"",INDEX(List!$F$2:$F$103,MATCH('r'!DO6,List!$E$2:$E$103,0)))</f>
        <v>fls</v>
      </c>
      <c r="DP6" t="str">
        <f>IF(ISBLANK('r'!DP6),"",INDEX(List!$F$2:$F$103,MATCH('r'!DP6,List!$E$2:$E$103,0)))</f>
        <v>fls</v>
      </c>
      <c r="DQ6" t="str">
        <f>IF(ISBLANK('r'!DQ6),"",INDEX(List!$F$2:$F$103,MATCH('r'!DQ6,List!$E$2:$E$103,0)))</f>
        <v>fls</v>
      </c>
      <c r="DR6" t="str">
        <f>IF(ISBLANK('r'!DR6),"",INDEX(List!$F$2:$F$103,MATCH('r'!DR6,List!$E$2:$E$103,0)))</f>
        <v>fls</v>
      </c>
      <c r="DS6" t="str">
        <f>IF(ISBLANK('r'!DS6),"",INDEX(List!$F$2:$F$103,MATCH('r'!DS6,List!$E$2:$E$103,0)))</f>
        <v>i</v>
      </c>
      <c r="DT6" t="str">
        <f>IF(ISBLANK('r'!DT6),"",INDEX(List!$F$2:$F$103,MATCH('r'!DT6,List!$E$2:$E$103,0)))</f>
        <v>fls</v>
      </c>
      <c r="DU6" t="str">
        <f>IF(ISBLANK('r'!DU6),"",INDEX(List!$F$2:$F$103,MATCH('r'!DU6,List!$E$2:$E$103,0)))</f>
        <v>fls</v>
      </c>
      <c r="DV6" t="str">
        <f>IF(ISBLANK('r'!DV6),"",INDEX(List!$F$2:$F$103,MATCH('r'!DV6,List!$E$2:$E$103,0)))</f>
        <v>fls</v>
      </c>
      <c r="DW6" t="str">
        <f>IF(ISBLANK('r'!DW6),"",INDEX(List!$F$2:$F$103,MATCH('r'!DW6,List!$E$2:$E$103,0)))</f>
        <v>fls</v>
      </c>
      <c r="DX6" t="str">
        <f>IF(ISBLANK('r'!DX6),"",INDEX(List!$F$2:$F$103,MATCH('r'!DX6,List!$E$2:$E$103,0)))</f>
        <v>fls</v>
      </c>
      <c r="DY6" t="str">
        <f>IF(ISBLANK('r'!DY6),"",INDEX(List!$F$2:$F$103,MATCH('r'!DY6,List!$E$2:$E$103,0)))</f>
        <v>i</v>
      </c>
      <c r="DZ6" t="str">
        <f>IF(ISBLANK('r'!DZ6),"",INDEX(List!$F$2:$F$103,MATCH('r'!DZ6,List!$E$2:$E$103,0)))</f>
        <v>fls</v>
      </c>
      <c r="EA6" t="str">
        <f>IF(ISBLANK('r'!EA6),"",INDEX(List!$F$2:$F$103,MATCH('r'!EA6,List!$E$2:$E$103,0)))</f>
        <v>fls</v>
      </c>
      <c r="EB6" t="str">
        <f>IF(ISBLANK('r'!EB6),"",INDEX(List!$F$2:$F$103,MATCH('r'!EB6,List!$E$2:$E$103,0)))</f>
        <v>fls</v>
      </c>
      <c r="EC6" t="str">
        <f>IF(ISBLANK('r'!EC6),"",INDEX(List!$F$2:$F$103,MATCH('r'!EC6,List!$E$2:$E$103,0)))</f>
        <v>fls</v>
      </c>
      <c r="ED6" t="str">
        <f>IF(ISBLANK('r'!ED6),"",INDEX(List!$F$2:$F$103,MATCH('r'!ED6,List!$E$2:$E$103,0)))</f>
        <v>fls</v>
      </c>
      <c r="EE6" t="str">
        <f>IF(ISBLANK('r'!EE6),"",INDEX(List!$F$2:$F$103,MATCH('r'!EE6,List!$E$2:$E$103,0)))</f>
        <v>fls</v>
      </c>
      <c r="EF6" t="str">
        <f>IF(ISBLANK('r'!EF6),"",INDEX(List!$F$2:$F$103,MATCH('r'!EF6,List!$E$2:$E$103,0)))</f>
        <v>fls</v>
      </c>
      <c r="EG6" t="str">
        <f>IF(ISBLANK('r'!EG6),"",INDEX(List!$F$2:$F$103,MATCH('r'!EG6,List!$E$2:$E$103,0)))</f>
        <v>fls</v>
      </c>
      <c r="EH6" t="str">
        <f>IF(ISBLANK('r'!EH6),"",INDEX(List!$F$2:$F$103,MATCH('r'!EH6,List!$E$2:$E$103,0)))</f>
        <v>fls</v>
      </c>
      <c r="EI6" t="str">
        <f>IF(ISBLANK('r'!EI6),"",INDEX(List!$F$2:$F$103,MATCH('r'!EI6,List!$E$2:$E$103,0)))</f>
        <v>fls</v>
      </c>
      <c r="EJ6" t="str">
        <f>IF(ISBLANK('r'!EJ6),"",INDEX(List!$F$2:$F$103,MATCH('r'!EJ6,List!$E$2:$E$103,0)))</f>
        <v>i</v>
      </c>
      <c r="EK6" t="str">
        <f>IF(ISBLANK('r'!EK6),"",INDEX(List!$F$2:$F$103,MATCH('r'!EK6,List!$E$2:$E$103,0)))</f>
        <v>fls</v>
      </c>
      <c r="EL6" t="str">
        <f>IF(ISBLANK('r'!EL6),"",INDEX(List!$F$2:$F$103,MATCH('r'!EL6,List!$E$2:$E$103,0)))</f>
        <v>fls</v>
      </c>
      <c r="EM6" t="str">
        <f>IF(ISBLANK('r'!EM6),"",INDEX(List!$F$2:$F$103,MATCH('r'!EM6,List!$E$2:$E$103,0)))</f>
        <v>fls</v>
      </c>
      <c r="EN6" t="str">
        <f>IF(ISBLANK('r'!EN6),"",INDEX(List!$F$2:$F$103,MATCH('r'!EN6,List!$E$2:$E$103,0)))</f>
        <v>fls</v>
      </c>
      <c r="EO6" t="str">
        <f>IF(ISBLANK('r'!EO6),"",INDEX(List!$F$2:$F$103,MATCH('r'!EO6,List!$E$2:$E$103,0)))</f>
        <v>fls</v>
      </c>
      <c r="EP6" t="str">
        <f>IF(ISBLANK('r'!EP6),"",INDEX(List!$F$2:$F$103,MATCH('r'!EP6,List!$E$2:$E$103,0)))</f>
        <v>fls</v>
      </c>
      <c r="EQ6" t="str">
        <f>IF(ISBLANK('r'!EQ6),"",INDEX(List!$F$2:$F$103,MATCH('r'!EQ6,List!$E$2:$E$103,0)))</f>
        <v>fls</v>
      </c>
      <c r="ER6" t="str">
        <f>IF(ISBLANK('r'!ER6),"",INDEX(List!$F$2:$F$103,MATCH('r'!ER6,List!$E$2:$E$103,0)))</f>
        <v>i</v>
      </c>
      <c r="ES6" t="str">
        <f>IF(ISBLANK('r'!ES6),"",INDEX(List!$F$2:$F$103,MATCH('r'!ES6,List!$E$2:$E$103,0)))</f>
        <v>i</v>
      </c>
      <c r="ET6" t="str">
        <f>IF(ISBLANK('r'!ET6),"",INDEX(List!$F$2:$F$103,MATCH('r'!ET6,List!$E$2:$E$103,0)))</f>
        <v>fls</v>
      </c>
      <c r="EU6" t="str">
        <f>IF(ISBLANK('r'!EU6),"",INDEX(List!$F$2:$F$103,MATCH('r'!EU6,List!$E$2:$E$103,0)))</f>
        <v>fls</v>
      </c>
      <c r="EV6" t="str">
        <f>IF(ISBLANK('r'!EV6),"",INDEX(List!$F$2:$F$103,MATCH('r'!EV6,List!$E$2:$E$103,0)))</f>
        <v>fls</v>
      </c>
      <c r="EW6" t="str">
        <f>IF(ISBLANK('r'!EW6),"",INDEX(List!$F$2:$F$103,MATCH('r'!EW6,List!$E$2:$E$103,0)))</f>
        <v>fls</v>
      </c>
      <c r="EX6" t="str">
        <f>IF(ISBLANK('r'!EX6),"",INDEX(List!$F$2:$F$103,MATCH('r'!EX6,List!$E$2:$E$103,0)))</f>
        <v>fls</v>
      </c>
      <c r="EY6" t="str">
        <f>IF(ISBLANK('r'!EY6),"",INDEX(List!$F$2:$F$103,MATCH('r'!EY6,List!$E$2:$E$103,0)))</f>
        <v>fls</v>
      </c>
      <c r="EZ6" t="str">
        <f>IF(ISBLANK('r'!EZ6),"",INDEX(List!$F$2:$F$103,MATCH('r'!EZ6,List!$E$2:$E$103,0)))</f>
        <v>fls</v>
      </c>
      <c r="FA6" t="str">
        <f>IF(ISBLANK('r'!FA6),"",INDEX(List!$F$2:$F$103,MATCH('r'!FA6,List!$E$2:$E$103,0)))</f>
        <v>fls</v>
      </c>
      <c r="FB6" t="str">
        <f>IF(ISBLANK('r'!FB6),"",INDEX(List!$F$2:$F$103,MATCH('r'!FB6,List!$E$2:$E$103,0)))</f>
        <v>i</v>
      </c>
      <c r="FC6" t="str">
        <f>IF(ISBLANK('r'!FC6),"",INDEX(List!$F$2:$F$103,MATCH('r'!FC6,List!$E$2:$E$103,0)))</f>
        <v>fls</v>
      </c>
      <c r="FD6" t="str">
        <f>IF(ISBLANK('r'!FD6),"",INDEX(List!$F$2:$F$103,MATCH('r'!FD6,List!$E$2:$E$103,0)))</f>
        <v>fls</v>
      </c>
      <c r="FE6" t="str">
        <f>IF(ISBLANK('r'!FE6),"",INDEX(List!$F$2:$F$103,MATCH('r'!FE6,List!$E$2:$E$103,0)))</f>
        <v>fls</v>
      </c>
      <c r="FF6" t="str">
        <f>IF(ISBLANK('r'!FF6),"",INDEX(List!$F$2:$F$103,MATCH('r'!FF6,List!$E$2:$E$103,0)))</f>
        <v>fls</v>
      </c>
      <c r="FG6" s="7"/>
      <c r="FH6" s="7"/>
      <c r="FI6" s="7"/>
      <c r="FJ6" s="7"/>
      <c r="FK6" s="7">
        <f t="shared" si="0"/>
        <v>67</v>
      </c>
      <c r="FL6" s="7">
        <f t="shared" si="1"/>
        <v>10</v>
      </c>
      <c r="FM6" s="7">
        <f t="shared" si="2"/>
        <v>67</v>
      </c>
      <c r="FN6" s="7">
        <f t="shared" si="3"/>
        <v>67</v>
      </c>
      <c r="FO6" s="14" t="str">
        <f t="shared" si="4"/>
        <v>fls</v>
      </c>
      <c r="FP6" s="7">
        <f t="shared" si="5"/>
        <v>68</v>
      </c>
      <c r="FQ6" s="7">
        <f t="shared" si="6"/>
        <v>8</v>
      </c>
      <c r="FR6" s="7">
        <f t="shared" si="7"/>
        <v>68</v>
      </c>
      <c r="FS6" s="7">
        <f t="shared" si="8"/>
        <v>68</v>
      </c>
      <c r="FT6" s="14" t="str">
        <f t="shared" si="9"/>
        <v>fls</v>
      </c>
      <c r="FU6" s="7">
        <f t="shared" si="10"/>
        <v>135</v>
      </c>
      <c r="FV6" s="7">
        <f t="shared" si="11"/>
        <v>18</v>
      </c>
      <c r="FW6" s="7">
        <f t="shared" si="12"/>
        <v>135</v>
      </c>
      <c r="FX6" s="7">
        <f t="shared" si="13"/>
        <v>135</v>
      </c>
      <c r="FY6" s="14" t="str">
        <f t="shared" si="14"/>
        <v>fls</v>
      </c>
      <c r="GA6" s="4" t="str">
        <f t="shared" si="15"/>
        <v>f</v>
      </c>
      <c r="GB6" s="4" t="str">
        <f t="shared" si="16"/>
        <v/>
      </c>
      <c r="GC6" s="4" t="str">
        <f t="shared" si="17"/>
        <v>l</v>
      </c>
      <c r="GD6" s="4" t="str">
        <f t="shared" si="18"/>
        <v>s</v>
      </c>
      <c r="GF6" s="4" t="str">
        <f t="shared" si="19"/>
        <v>f</v>
      </c>
      <c r="GG6" s="4" t="str">
        <f t="shared" si="20"/>
        <v/>
      </c>
      <c r="GH6" s="4" t="str">
        <f t="shared" si="21"/>
        <v>l</v>
      </c>
      <c r="GI6" s="4" t="str">
        <f t="shared" si="22"/>
        <v>s</v>
      </c>
      <c r="GK6" s="4" t="str">
        <f t="shared" si="23"/>
        <v>f</v>
      </c>
      <c r="GL6" s="4" t="str">
        <f t="shared" si="24"/>
        <v/>
      </c>
      <c r="GM6" s="4" t="str">
        <f t="shared" si="25"/>
        <v>l</v>
      </c>
      <c r="GN6" s="4" t="str">
        <f t="shared" si="26"/>
        <v>s</v>
      </c>
    </row>
    <row r="7" spans="1:196" outlineLevel="1">
      <c r="A7" s="5">
        <v>24</v>
      </c>
      <c r="B7" s="5">
        <v>29</v>
      </c>
      <c r="C7" s="5">
        <v>5</v>
      </c>
      <c r="D7" s="5">
        <v>7</v>
      </c>
      <c r="E7" s="5">
        <v>10</v>
      </c>
      <c r="F7" s="5">
        <v>14</v>
      </c>
      <c r="G7" s="6" t="s">
        <v>21</v>
      </c>
      <c r="H7" t="str">
        <f>IF(ISBLANK('r'!H7),"",INDEX(List!$F$2:$F$103,MATCH('r'!H7,List!$E$2:$E$103,0)))</f>
        <v>i</v>
      </c>
      <c r="I7" t="str">
        <f>IF(ISBLANK('r'!I7),"",INDEX(List!$F$2:$F$103,MATCH('r'!I7,List!$E$2:$E$103,0)))</f>
        <v>i</v>
      </c>
      <c r="J7" t="str">
        <f>IF(ISBLANK('r'!J7),"",INDEX(List!$F$2:$F$103,MATCH('r'!J7,List!$E$2:$E$103,0)))</f>
        <v>i</v>
      </c>
      <c r="K7" t="str">
        <f>IF(ISBLANK('r'!K7),"",INDEX(List!$F$2:$F$103,MATCH('r'!K7,List!$E$2:$E$103,0)))</f>
        <v>i</v>
      </c>
      <c r="L7" t="str">
        <f>IF(ISBLANK('r'!L7),"",INDEX(List!$F$2:$F$103,MATCH('r'!L7,List!$E$2:$E$103,0)))</f>
        <v>i</v>
      </c>
      <c r="M7" t="str">
        <f>IF(ISBLANK('r'!M7),"",INDEX(List!$F$2:$F$103,MATCH('r'!M7,List!$E$2:$E$103,0)))</f>
        <v>l</v>
      </c>
      <c r="N7" t="str">
        <f>IF(ISBLANK('r'!N7),"",INDEX(List!$F$2:$F$103,MATCH('r'!N7,List!$E$2:$E$103,0)))</f>
        <v>i</v>
      </c>
      <c r="O7" t="str">
        <f>IF(ISBLANK('r'!O7),"",INDEX(List!$F$2:$F$103,MATCH('r'!O7,List!$E$2:$E$103,0)))</f>
        <v>l</v>
      </c>
      <c r="P7" t="str">
        <f>IF(ISBLANK('r'!P7),"",INDEX(List!$F$2:$F$103,MATCH('r'!P7,List!$E$2:$E$103,0)))</f>
        <v>i</v>
      </c>
      <c r="Q7" t="str">
        <f>IF(ISBLANK('r'!Q7),"",INDEX(List!$F$2:$F$103,MATCH('r'!Q7,List!$E$2:$E$103,0)))</f>
        <v>l</v>
      </c>
      <c r="R7" t="str">
        <f>IF(ISBLANK('r'!R7),"",INDEX(List!$F$2:$F$103,MATCH('r'!R7,List!$E$2:$E$103,0)))</f>
        <v>i</v>
      </c>
      <c r="S7" t="str">
        <f>IF(ISBLANK('r'!S7),"",INDEX(List!$F$2:$F$103,MATCH('r'!S7,List!$E$2:$E$103,0)))</f>
        <v>i</v>
      </c>
      <c r="T7" t="str">
        <f>IF(ISBLANK('r'!T7),"",INDEX(List!$F$2:$F$103,MATCH('r'!T7,List!$E$2:$E$103,0)))</f>
        <v>i</v>
      </c>
      <c r="U7" t="str">
        <f>IF(ISBLANK('r'!U7),"",INDEX(List!$F$2:$F$103,MATCH('r'!U7,List!$E$2:$E$103,0)))</f>
        <v/>
      </c>
      <c r="V7" t="str">
        <f>IF(ISBLANK('r'!V7),"",INDEX(List!$F$2:$F$103,MATCH('r'!V7,List!$E$2:$E$103,0)))</f>
        <v>i</v>
      </c>
      <c r="W7" t="str">
        <f>IF(ISBLANK('r'!W7),"",INDEX(List!$F$2:$F$103,MATCH('r'!W7,List!$E$2:$E$103,0)))</f>
        <v>i</v>
      </c>
      <c r="X7" t="str">
        <f>IF(ISBLANK('r'!X7),"",INDEX(List!$F$2:$F$103,MATCH('r'!X7,List!$E$2:$E$103,0)))</f>
        <v>l</v>
      </c>
      <c r="Y7" t="str">
        <f>IF(ISBLANK('r'!Y7),"",INDEX(List!$F$2:$F$103,MATCH('r'!Y7,List!$E$2:$E$103,0)))</f>
        <v>i</v>
      </c>
      <c r="Z7" t="str">
        <f>IF(ISBLANK('r'!Z7),"",INDEX(List!$F$2:$F$103,MATCH('r'!Z7,List!$E$2:$E$103,0)))</f>
        <v>i</v>
      </c>
      <c r="AA7" t="str">
        <f>IF(ISBLANK('r'!AA7),"",INDEX(List!$F$2:$F$103,MATCH('r'!AA7,List!$E$2:$E$103,0)))</f>
        <v>l</v>
      </c>
      <c r="AB7" t="str">
        <f>IF(ISBLANK('r'!AB7),"",INDEX(List!$F$2:$F$103,MATCH('r'!AB7,List!$E$2:$E$103,0)))</f>
        <v>l</v>
      </c>
      <c r="AC7" t="str">
        <f>IF(ISBLANK('r'!AC7),"",INDEX(List!$F$2:$F$103,MATCH('r'!AC7,List!$E$2:$E$103,0)))</f>
        <v>i</v>
      </c>
      <c r="AD7" t="str">
        <f>IF(ISBLANK('r'!AD7),"",INDEX(List!$F$2:$F$103,MATCH('r'!AD7,List!$E$2:$E$103,0)))</f>
        <v>i</v>
      </c>
      <c r="AE7" t="str">
        <f>IF(ISBLANK('r'!AE7),"",INDEX(List!$F$2:$F$103,MATCH('r'!AE7,List!$E$2:$E$103,0)))</f>
        <v>i</v>
      </c>
      <c r="AF7" t="str">
        <f>IF(ISBLANK('r'!AF7),"",INDEX(List!$F$2:$F$103,MATCH('r'!AF7,List!$E$2:$E$103,0)))</f>
        <v>i</v>
      </c>
      <c r="AG7" t="str">
        <f>IF(ISBLANK('r'!AG7),"",INDEX(List!$F$2:$F$103,MATCH('r'!AG7,List!$E$2:$E$103,0)))</f>
        <v/>
      </c>
      <c r="AH7" t="str">
        <f>IF(ISBLANK('r'!AH7),"",INDEX(List!$F$2:$F$103,MATCH('r'!AH7,List!$E$2:$E$103,0)))</f>
        <v>l</v>
      </c>
      <c r="AI7" t="str">
        <f>IF(ISBLANK('r'!AI7),"",INDEX(List!$F$2:$F$103,MATCH('r'!AI7,List!$E$2:$E$103,0)))</f>
        <v>i</v>
      </c>
      <c r="AJ7" t="str">
        <f>IF(ISBLANK('r'!AJ7),"",INDEX(List!$F$2:$F$103,MATCH('r'!AJ7,List!$E$2:$E$103,0)))</f>
        <v>i</v>
      </c>
      <c r="AK7" t="str">
        <f>IF(ISBLANK('r'!AK7),"",INDEX(List!$F$2:$F$103,MATCH('r'!AK7,List!$E$2:$E$103,0)))</f>
        <v>l</v>
      </c>
      <c r="AL7" t="str">
        <f>IF(ISBLANK('r'!AL7),"",INDEX(List!$F$2:$F$103,MATCH('r'!AL7,List!$E$2:$E$103,0)))</f>
        <v>i</v>
      </c>
      <c r="AM7" t="str">
        <f>IF(ISBLANK('r'!AM7),"",INDEX(List!$F$2:$F$103,MATCH('r'!AM7,List!$E$2:$E$103,0)))</f>
        <v>i</v>
      </c>
      <c r="AN7" t="str">
        <f>IF(ISBLANK('r'!AN7),"",INDEX(List!$F$2:$F$103,MATCH('r'!AN7,List!$E$2:$E$103,0)))</f>
        <v/>
      </c>
      <c r="AO7" t="str">
        <f>IF(ISBLANK('r'!AO7),"",INDEX(List!$F$2:$F$103,MATCH('r'!AO7,List!$E$2:$E$103,0)))</f>
        <v>i</v>
      </c>
      <c r="AP7" t="str">
        <f>IF(ISBLANK('r'!AP7),"",INDEX(List!$F$2:$F$103,MATCH('r'!AP7,List!$E$2:$E$103,0)))</f>
        <v>i</v>
      </c>
      <c r="AQ7" t="str">
        <f>IF(ISBLANK('r'!AQ7),"",INDEX(List!$F$2:$F$103,MATCH('r'!AQ7,List!$E$2:$E$103,0)))</f>
        <v>i</v>
      </c>
      <c r="AR7" t="str">
        <f>IF(ISBLANK('r'!AR7),"",INDEX(List!$F$2:$F$103,MATCH('r'!AR7,List!$E$2:$E$103,0)))</f>
        <v>i</v>
      </c>
      <c r="AS7" t="str">
        <f>IF(ISBLANK('r'!AS7),"",INDEX(List!$F$2:$F$103,MATCH('r'!AS7,List!$E$2:$E$103,0)))</f>
        <v>l</v>
      </c>
      <c r="AT7" t="str">
        <f>IF(ISBLANK('r'!AT7),"",INDEX(List!$F$2:$F$103,MATCH('r'!AT7,List!$E$2:$E$103,0)))</f>
        <v>i</v>
      </c>
      <c r="AU7" t="str">
        <f>IF(ISBLANK('r'!AU7),"",INDEX(List!$F$2:$F$103,MATCH('r'!AU7,List!$E$2:$E$103,0)))</f>
        <v>i</v>
      </c>
      <c r="AV7" t="str">
        <f>IF(ISBLANK('r'!AV7),"",INDEX(List!$F$2:$F$103,MATCH('r'!AV7,List!$E$2:$E$103,0)))</f>
        <v>i</v>
      </c>
      <c r="AW7" t="str">
        <f>IF(ISBLANK('r'!AW7),"",INDEX(List!$F$2:$F$103,MATCH('r'!AW7,List!$E$2:$E$103,0)))</f>
        <v>l</v>
      </c>
      <c r="AX7" t="str">
        <f>IF(ISBLANK('r'!AX7),"",INDEX(List!$F$2:$F$103,MATCH('r'!AX7,List!$E$2:$E$103,0)))</f>
        <v>i</v>
      </c>
      <c r="AY7" t="str">
        <f>IF(ISBLANK('r'!AY7),"",INDEX(List!$F$2:$F$103,MATCH('r'!AY7,List!$E$2:$E$103,0)))</f>
        <v>i</v>
      </c>
      <c r="AZ7" t="str">
        <f>IF(ISBLANK('r'!AZ7),"",INDEX(List!$F$2:$F$103,MATCH('r'!AZ7,List!$E$2:$E$103,0)))</f>
        <v>i</v>
      </c>
      <c r="BA7" t="str">
        <f>IF(ISBLANK('r'!BA7),"",INDEX(List!$F$2:$F$103,MATCH('r'!BA7,List!$E$2:$E$103,0)))</f>
        <v>i</v>
      </c>
      <c r="BB7" t="str">
        <f>IF(ISBLANK('r'!BB7),"",INDEX(List!$F$2:$F$103,MATCH('r'!BB7,List!$E$2:$E$103,0)))</f>
        <v>i</v>
      </c>
      <c r="BC7" t="str">
        <f>IF(ISBLANK('r'!BC7),"",INDEX(List!$F$2:$F$103,MATCH('r'!BC7,List!$E$2:$E$103,0)))</f>
        <v>i</v>
      </c>
      <c r="BD7" t="str">
        <f>IF(ISBLANK('r'!BD7),"",INDEX(List!$F$2:$F$103,MATCH('r'!BD7,List!$E$2:$E$103,0)))</f>
        <v>l</v>
      </c>
      <c r="BE7" t="str">
        <f>IF(ISBLANK('r'!BE7),"",INDEX(List!$F$2:$F$103,MATCH('r'!BE7,List!$E$2:$E$103,0)))</f>
        <v>i</v>
      </c>
      <c r="BF7" t="str">
        <f>IF(ISBLANK('r'!BF7),"",INDEX(List!$F$2:$F$103,MATCH('r'!BF7,List!$E$2:$E$103,0)))</f>
        <v>i</v>
      </c>
      <c r="BG7" t="str">
        <f>IF(ISBLANK('r'!BG7),"",INDEX(List!$F$2:$F$103,MATCH('r'!BG7,List!$E$2:$E$103,0)))</f>
        <v>i</v>
      </c>
      <c r="BH7" t="str">
        <f>IF(ISBLANK('r'!BH7),"",INDEX(List!$F$2:$F$103,MATCH('r'!BH7,List!$E$2:$E$103,0)))</f>
        <v>i</v>
      </c>
      <c r="BI7" t="str">
        <f>IF(ISBLANK('r'!BI7),"",INDEX(List!$F$2:$F$103,MATCH('r'!BI7,List!$E$2:$E$103,0)))</f>
        <v>i</v>
      </c>
      <c r="BJ7" t="str">
        <f>IF(ISBLANK('r'!BJ7),"",INDEX(List!$F$2:$F$103,MATCH('r'!BJ7,List!$E$2:$E$103,0)))</f>
        <v>l</v>
      </c>
      <c r="BK7" t="str">
        <f>IF(ISBLANK('r'!BK7),"",INDEX(List!$F$2:$F$103,MATCH('r'!BK7,List!$E$2:$E$103,0)))</f>
        <v>i</v>
      </c>
      <c r="BL7" t="str">
        <f>IF(ISBLANK('r'!BL7),"",INDEX(List!$F$2:$F$103,MATCH('r'!BL7,List!$E$2:$E$103,0)))</f>
        <v/>
      </c>
      <c r="BM7" t="str">
        <f>IF(ISBLANK('r'!BM7),"",INDEX(List!$F$2:$F$103,MATCH('r'!BM7,List!$E$2:$E$103,0)))</f>
        <v>i</v>
      </c>
      <c r="BN7" t="str">
        <f>IF(ISBLANK('r'!BN7),"",INDEX(List!$F$2:$F$103,MATCH('r'!BN7,List!$E$2:$E$103,0)))</f>
        <v>l</v>
      </c>
      <c r="BO7" t="str">
        <f>IF(ISBLANK('r'!BO7),"",INDEX(List!$F$2:$F$103,MATCH('r'!BO7,List!$E$2:$E$103,0)))</f>
        <v>i</v>
      </c>
      <c r="BP7" t="str">
        <f>IF(ISBLANK('r'!BP7),"",INDEX(List!$F$2:$F$103,MATCH('r'!BP7,List!$E$2:$E$103,0)))</f>
        <v>l</v>
      </c>
      <c r="BQ7" t="str">
        <f>IF(ISBLANK('r'!BQ7),"",INDEX(List!$F$2:$F$103,MATCH('r'!BQ7,List!$E$2:$E$103,0)))</f>
        <v>i</v>
      </c>
      <c r="BR7" t="str">
        <f>IF(ISBLANK('r'!BR7),"",INDEX(List!$F$2:$F$103,MATCH('r'!BR7,List!$E$2:$E$103,0)))</f>
        <v>i</v>
      </c>
      <c r="BS7" t="str">
        <f>IF(ISBLANK('r'!BS7),"",INDEX(List!$F$2:$F$103,MATCH('r'!BS7,List!$E$2:$E$103,0)))</f>
        <v>i</v>
      </c>
      <c r="BT7" t="str">
        <f>IF(ISBLANK('r'!BT7),"",INDEX(List!$F$2:$F$103,MATCH('r'!BT7,List!$E$2:$E$103,0)))</f>
        <v>i</v>
      </c>
      <c r="BU7" t="str">
        <f>IF(ISBLANK('r'!BU7),"",INDEX(List!$F$2:$F$103,MATCH('r'!BU7,List!$E$2:$E$103,0)))</f>
        <v>l</v>
      </c>
      <c r="BV7" t="str">
        <f>IF(ISBLANK('r'!BV7),"",INDEX(List!$F$2:$F$103,MATCH('r'!BV7,List!$E$2:$E$103,0)))</f>
        <v>i</v>
      </c>
      <c r="BW7" t="str">
        <f>IF(ISBLANK('r'!BW7),"",INDEX(List!$F$2:$F$103,MATCH('r'!BW7,List!$E$2:$E$103,0)))</f>
        <v>i</v>
      </c>
      <c r="BX7" t="str">
        <f>IF(ISBLANK('r'!BX7),"",INDEX(List!$F$2:$F$103,MATCH('r'!BX7,List!$E$2:$E$103,0)))</f>
        <v>i</v>
      </c>
      <c r="BY7" t="str">
        <f>IF(ISBLANK('r'!BY7),"",INDEX(List!$F$2:$F$103,MATCH('r'!BY7,List!$E$2:$E$103,0)))</f>
        <v>i</v>
      </c>
      <c r="BZ7" t="str">
        <f>IF(ISBLANK('r'!BZ7),"",INDEX(List!$F$2:$F$103,MATCH('r'!BZ7,List!$E$2:$E$103,0)))</f>
        <v>l</v>
      </c>
      <c r="CA7" t="str">
        <f>IF(ISBLANK('r'!CA7),"",INDEX(List!$F$2:$F$103,MATCH('r'!CA7,List!$E$2:$E$103,0)))</f>
        <v>i</v>
      </c>
      <c r="CB7" t="str">
        <f>IF(ISBLANK('r'!CB7),"",INDEX(List!$F$2:$F$103,MATCH('r'!CB7,List!$E$2:$E$103,0)))</f>
        <v>i</v>
      </c>
      <c r="CC7" t="str">
        <f>IF(ISBLANK('r'!CC7),"",INDEX(List!$F$2:$F$103,MATCH('r'!CC7,List!$E$2:$E$103,0)))</f>
        <v>i</v>
      </c>
      <c r="CD7" t="str">
        <f>IF(ISBLANK('r'!CD7),"",INDEX(List!$F$2:$F$103,MATCH('r'!CD7,List!$E$2:$E$103,0)))</f>
        <v>i</v>
      </c>
      <c r="CE7" t="str">
        <f>IF(ISBLANK('r'!CE7),"",INDEX(List!$F$2:$F$103,MATCH('r'!CE7,List!$E$2:$E$103,0)))</f>
        <v>i</v>
      </c>
      <c r="CF7" t="str">
        <f>IF(ISBLANK('r'!CF7),"",INDEX(List!$F$2:$F$103,MATCH('r'!CF7,List!$E$2:$E$103,0)))</f>
        <v>l</v>
      </c>
      <c r="CG7" t="str">
        <f>IF(ISBLANK('r'!CG7),"",INDEX(List!$F$2:$F$103,MATCH('r'!CG7,List!$E$2:$E$103,0)))</f>
        <v>i</v>
      </c>
      <c r="CH7" t="str">
        <f>IF(ISBLANK('r'!CH7),"",INDEX(List!$F$2:$F$103,MATCH('r'!CH7,List!$E$2:$E$103,0)))</f>
        <v>l</v>
      </c>
      <c r="CI7" t="str">
        <f>IF(ISBLANK('r'!CI7),"",INDEX(List!$F$2:$F$103,MATCH('r'!CI7,List!$E$2:$E$103,0)))</f>
        <v>l</v>
      </c>
      <c r="CJ7" t="str">
        <f>IF(ISBLANK('r'!CJ7),"",INDEX(List!$F$2:$F$103,MATCH('r'!CJ7,List!$E$2:$E$103,0)))</f>
        <v>i</v>
      </c>
      <c r="CK7" t="str">
        <f>IF(ISBLANK('r'!CK7),"",INDEX(List!$F$2:$F$103,MATCH('r'!CK7,List!$E$2:$E$103,0)))</f>
        <v>l</v>
      </c>
      <c r="CL7" t="str">
        <f>IF(ISBLANK('r'!CL7),"",INDEX(List!$F$2:$F$103,MATCH('r'!CL7,List!$E$2:$E$103,0)))</f>
        <v/>
      </c>
      <c r="CM7" t="str">
        <f>IF(ISBLANK('r'!CM7),"",INDEX(List!$F$2:$F$103,MATCH('r'!CM7,List!$E$2:$E$103,0)))</f>
        <v>i</v>
      </c>
      <c r="CN7" t="str">
        <f>IF(ISBLANK('r'!CN7),"",INDEX(List!$F$2:$F$103,MATCH('r'!CN7,List!$E$2:$E$103,0)))</f>
        <v>i</v>
      </c>
      <c r="CO7" t="str">
        <f>IF(ISBLANK('r'!CO7),"",INDEX(List!$F$2:$F$103,MATCH('r'!CO7,List!$E$2:$E$103,0)))</f>
        <v/>
      </c>
      <c r="CP7" t="str">
        <f>IF(ISBLANK('r'!CP7),"",INDEX(List!$F$2:$F$103,MATCH('r'!CP7,List!$E$2:$E$103,0)))</f>
        <v/>
      </c>
      <c r="CQ7" t="str">
        <f>IF(ISBLANK('r'!CQ7),"",INDEX(List!$F$2:$F$103,MATCH('r'!CQ7,List!$E$2:$E$103,0)))</f>
        <v>i</v>
      </c>
      <c r="CR7" t="str">
        <f>IF(ISBLANK('r'!CR7),"",INDEX(List!$F$2:$F$103,MATCH('r'!CR7,List!$E$2:$E$103,0)))</f>
        <v>l</v>
      </c>
      <c r="CS7" t="str">
        <f>IF(ISBLANK('r'!CS7),"",INDEX(List!$F$2:$F$103,MATCH('r'!CS7,List!$E$2:$E$103,0)))</f>
        <v>l</v>
      </c>
      <c r="CT7" t="str">
        <f>IF(ISBLANK('r'!CT7),"",INDEX(List!$F$2:$F$103,MATCH('r'!CT7,List!$E$2:$E$103,0)))</f>
        <v>i</v>
      </c>
      <c r="CU7" t="str">
        <f>IF(ISBLANK('r'!CU7),"",INDEX(List!$F$2:$F$103,MATCH('r'!CU7,List!$E$2:$E$103,0)))</f>
        <v>l</v>
      </c>
      <c r="CV7" t="str">
        <f>IF(ISBLANK('r'!CV7),"",INDEX(List!$F$2:$F$103,MATCH('r'!CV7,List!$E$2:$E$103,0)))</f>
        <v>i</v>
      </c>
      <c r="CW7" t="str">
        <f>IF(ISBLANK('r'!CW7),"",INDEX(List!$F$2:$F$103,MATCH('r'!CW7,List!$E$2:$E$103,0)))</f>
        <v/>
      </c>
      <c r="CX7" t="str">
        <f>IF(ISBLANK('r'!CX7),"",INDEX(List!$F$2:$F$103,MATCH('r'!CX7,List!$E$2:$E$103,0)))</f>
        <v>l</v>
      </c>
      <c r="CY7" t="str">
        <f>IF(ISBLANK('r'!CY7),"",INDEX(List!$F$2:$F$103,MATCH('r'!CY7,List!$E$2:$E$103,0)))</f>
        <v/>
      </c>
      <c r="CZ7" t="str">
        <f>IF(ISBLANK('r'!CZ7),"",INDEX(List!$F$2:$F$103,MATCH('r'!CZ7,List!$E$2:$E$103,0)))</f>
        <v>i</v>
      </c>
      <c r="DA7" t="str">
        <f>IF(ISBLANK('r'!DA7),"",INDEX(List!$F$2:$F$103,MATCH('r'!DA7,List!$E$2:$E$103,0)))</f>
        <v>l</v>
      </c>
      <c r="DB7" t="str">
        <f>IF(ISBLANK('r'!DB7),"",INDEX(List!$F$2:$F$103,MATCH('r'!DB7,List!$E$2:$E$103,0)))</f>
        <v>i</v>
      </c>
      <c r="DC7" t="str">
        <f>IF(ISBLANK('r'!DC7),"",INDEX(List!$F$2:$F$103,MATCH('r'!DC7,List!$E$2:$E$103,0)))</f>
        <v>l</v>
      </c>
      <c r="DD7" t="str">
        <f>IF(ISBLANK('r'!DD7),"",INDEX(List!$F$2:$F$103,MATCH('r'!DD7,List!$E$2:$E$103,0)))</f>
        <v>i</v>
      </c>
      <c r="DE7" t="str">
        <f>IF(ISBLANK('r'!DE7),"",INDEX(List!$F$2:$F$103,MATCH('r'!DE7,List!$E$2:$E$103,0)))</f>
        <v>l</v>
      </c>
      <c r="DF7" t="str">
        <f>IF(ISBLANK('r'!DF7),"",INDEX(List!$F$2:$F$103,MATCH('r'!DF7,List!$E$2:$E$103,0)))</f>
        <v>i</v>
      </c>
      <c r="DG7" t="str">
        <f>IF(ISBLANK('r'!DG7),"",INDEX(List!$F$2:$F$103,MATCH('r'!DG7,List!$E$2:$E$103,0)))</f>
        <v>l</v>
      </c>
      <c r="DH7" t="str">
        <f>IF(ISBLANK('r'!DH7),"",INDEX(List!$F$2:$F$103,MATCH('r'!DH7,List!$E$2:$E$103,0)))</f>
        <v>l</v>
      </c>
      <c r="DI7" t="str">
        <f>IF(ISBLANK('r'!DI7),"",INDEX(List!$F$2:$F$103,MATCH('r'!DI7,List!$E$2:$E$103,0)))</f>
        <v>l</v>
      </c>
      <c r="DJ7" t="str">
        <f>IF(ISBLANK('r'!DJ7),"",INDEX(List!$F$2:$F$103,MATCH('r'!DJ7,List!$E$2:$E$103,0)))</f>
        <v/>
      </c>
      <c r="DK7" t="str">
        <f>IF(ISBLANK('r'!DK7),"",INDEX(List!$F$2:$F$103,MATCH('r'!DK7,List!$E$2:$E$103,0)))</f>
        <v>l</v>
      </c>
      <c r="DL7" t="str">
        <f>IF(ISBLANK('r'!DL7),"",INDEX(List!$F$2:$F$103,MATCH('r'!DL7,List!$E$2:$E$103,0)))</f>
        <v>i</v>
      </c>
      <c r="DM7" t="str">
        <f>IF(ISBLANK('r'!DM7),"",INDEX(List!$F$2:$F$103,MATCH('r'!DM7,List!$E$2:$E$103,0)))</f>
        <v>l</v>
      </c>
      <c r="DN7" t="str">
        <f>IF(ISBLANK('r'!DN7),"",INDEX(List!$F$2:$F$103,MATCH('r'!DN7,List!$E$2:$E$103,0)))</f>
        <v>l</v>
      </c>
      <c r="DO7" t="str">
        <f>IF(ISBLANK('r'!DO7),"",INDEX(List!$F$2:$F$103,MATCH('r'!DO7,List!$E$2:$E$103,0)))</f>
        <v/>
      </c>
      <c r="DP7" t="str">
        <f>IF(ISBLANK('r'!DP7),"",INDEX(List!$F$2:$F$103,MATCH('r'!DP7,List!$E$2:$E$103,0)))</f>
        <v>l</v>
      </c>
      <c r="DQ7" t="str">
        <f>IF(ISBLANK('r'!DQ7),"",INDEX(List!$F$2:$F$103,MATCH('r'!DQ7,List!$E$2:$E$103,0)))</f>
        <v>i</v>
      </c>
      <c r="DR7" t="str">
        <f>IF(ISBLANK('r'!DR7),"",INDEX(List!$F$2:$F$103,MATCH('r'!DR7,List!$E$2:$E$103,0)))</f>
        <v>i</v>
      </c>
      <c r="DS7" t="str">
        <f>IF(ISBLANK('r'!DS7),"",INDEX(List!$F$2:$F$103,MATCH('r'!DS7,List!$E$2:$E$103,0)))</f>
        <v>i</v>
      </c>
      <c r="DT7" t="str">
        <f>IF(ISBLANK('r'!DT7),"",INDEX(List!$F$2:$F$103,MATCH('r'!DT7,List!$E$2:$E$103,0)))</f>
        <v>i</v>
      </c>
      <c r="DU7" t="str">
        <f>IF(ISBLANK('r'!DU7),"",INDEX(List!$F$2:$F$103,MATCH('r'!DU7,List!$E$2:$E$103,0)))</f>
        <v>l</v>
      </c>
      <c r="DV7" t="str">
        <f>IF(ISBLANK('r'!DV7),"",INDEX(List!$F$2:$F$103,MATCH('r'!DV7,List!$E$2:$E$103,0)))</f>
        <v>i</v>
      </c>
      <c r="DW7" t="str">
        <f>IF(ISBLANK('r'!DW7),"",INDEX(List!$F$2:$F$103,MATCH('r'!DW7,List!$E$2:$E$103,0)))</f>
        <v/>
      </c>
      <c r="DX7" t="str">
        <f>IF(ISBLANK('r'!DX7),"",INDEX(List!$F$2:$F$103,MATCH('r'!DX7,List!$E$2:$E$103,0)))</f>
        <v/>
      </c>
      <c r="DY7" t="str">
        <f>IF(ISBLANK('r'!DY7),"",INDEX(List!$F$2:$F$103,MATCH('r'!DY7,List!$E$2:$E$103,0)))</f>
        <v>i</v>
      </c>
      <c r="DZ7" t="str">
        <f>IF(ISBLANK('r'!DZ7),"",INDEX(List!$F$2:$F$103,MATCH('r'!DZ7,List!$E$2:$E$103,0)))</f>
        <v/>
      </c>
      <c r="EA7" t="str">
        <f>IF(ISBLANK('r'!EA7),"",INDEX(List!$F$2:$F$103,MATCH('r'!EA7,List!$E$2:$E$103,0)))</f>
        <v>l</v>
      </c>
      <c r="EB7" t="str">
        <f>IF(ISBLANK('r'!EB7),"",INDEX(List!$F$2:$F$103,MATCH('r'!EB7,List!$E$2:$E$103,0)))</f>
        <v>i</v>
      </c>
      <c r="EC7" t="str">
        <f>IF(ISBLANK('r'!EC7),"",INDEX(List!$F$2:$F$103,MATCH('r'!EC7,List!$E$2:$E$103,0)))</f>
        <v>l</v>
      </c>
      <c r="ED7" t="str">
        <f>IF(ISBLANK('r'!ED7),"",INDEX(List!$F$2:$F$103,MATCH('r'!ED7,List!$E$2:$E$103,0)))</f>
        <v>l</v>
      </c>
      <c r="EE7" t="str">
        <f>IF(ISBLANK('r'!EE7),"",INDEX(List!$F$2:$F$103,MATCH('r'!EE7,List!$E$2:$E$103,0)))</f>
        <v>i</v>
      </c>
      <c r="EF7" t="str">
        <f>IF(ISBLANK('r'!EF7),"",INDEX(List!$F$2:$F$103,MATCH('r'!EF7,List!$E$2:$E$103,0)))</f>
        <v/>
      </c>
      <c r="EG7" t="str">
        <f>IF(ISBLANK('r'!EG7),"",INDEX(List!$F$2:$F$103,MATCH('r'!EG7,List!$E$2:$E$103,0)))</f>
        <v>l</v>
      </c>
      <c r="EH7" t="str">
        <f>IF(ISBLANK('r'!EH7),"",INDEX(List!$F$2:$F$103,MATCH('r'!EH7,List!$E$2:$E$103,0)))</f>
        <v/>
      </c>
      <c r="EI7" t="str">
        <f>IF(ISBLANK('r'!EI7),"",INDEX(List!$F$2:$F$103,MATCH('r'!EI7,List!$E$2:$E$103,0)))</f>
        <v>i</v>
      </c>
      <c r="EJ7" t="str">
        <f>IF(ISBLANK('r'!EJ7),"",INDEX(List!$F$2:$F$103,MATCH('r'!EJ7,List!$E$2:$E$103,0)))</f>
        <v/>
      </c>
      <c r="EK7" t="str">
        <f>IF(ISBLANK('r'!EK7),"",INDEX(List!$F$2:$F$103,MATCH('r'!EK7,List!$E$2:$E$103,0)))</f>
        <v/>
      </c>
      <c r="EL7" t="str">
        <f>IF(ISBLANK('r'!EL7),"",INDEX(List!$F$2:$F$103,MATCH('r'!EL7,List!$E$2:$E$103,0)))</f>
        <v/>
      </c>
      <c r="EM7" t="str">
        <f>IF(ISBLANK('r'!EM7),"",INDEX(List!$F$2:$F$103,MATCH('r'!EM7,List!$E$2:$E$103,0)))</f>
        <v>i</v>
      </c>
      <c r="EN7" t="str">
        <f>IF(ISBLANK('r'!EN7),"",INDEX(List!$F$2:$F$103,MATCH('r'!EN7,List!$E$2:$E$103,0)))</f>
        <v>l</v>
      </c>
      <c r="EO7" t="str">
        <f>IF(ISBLANK('r'!EO7),"",INDEX(List!$F$2:$F$103,MATCH('r'!EO7,List!$E$2:$E$103,0)))</f>
        <v>i</v>
      </c>
      <c r="EP7" t="str">
        <f>IF(ISBLANK('r'!EP7),"",INDEX(List!$F$2:$F$103,MATCH('r'!EP7,List!$E$2:$E$103,0)))</f>
        <v>i</v>
      </c>
      <c r="EQ7" t="str">
        <f>IF(ISBLANK('r'!EQ7),"",INDEX(List!$F$2:$F$103,MATCH('r'!EQ7,List!$E$2:$E$103,0)))</f>
        <v>i</v>
      </c>
      <c r="ER7" t="str">
        <f>IF(ISBLANK('r'!ER7),"",INDEX(List!$F$2:$F$103,MATCH('r'!ER7,List!$E$2:$E$103,0)))</f>
        <v>l</v>
      </c>
      <c r="ES7" t="str">
        <f>IF(ISBLANK('r'!ES7),"",INDEX(List!$F$2:$F$103,MATCH('r'!ES7,List!$E$2:$E$103,0)))</f>
        <v>l</v>
      </c>
      <c r="ET7" t="str">
        <f>IF(ISBLANK('r'!ET7),"",INDEX(List!$F$2:$F$103,MATCH('r'!ET7,List!$E$2:$E$103,0)))</f>
        <v/>
      </c>
      <c r="EU7" t="str">
        <f>IF(ISBLANK('r'!EU7),"",INDEX(List!$F$2:$F$103,MATCH('r'!EU7,List!$E$2:$E$103,0)))</f>
        <v>l</v>
      </c>
      <c r="EV7" t="str">
        <f>IF(ISBLANK('r'!EV7),"",INDEX(List!$F$2:$F$103,MATCH('r'!EV7,List!$E$2:$E$103,0)))</f>
        <v>l</v>
      </c>
      <c r="EW7" t="str">
        <f>IF(ISBLANK('r'!EW7),"",INDEX(List!$F$2:$F$103,MATCH('r'!EW7,List!$E$2:$E$103,0)))</f>
        <v/>
      </c>
      <c r="EX7" t="str">
        <f>IF(ISBLANK('r'!EX7),"",INDEX(List!$F$2:$F$103,MATCH('r'!EX7,List!$E$2:$E$103,0)))</f>
        <v/>
      </c>
      <c r="EY7" t="str">
        <f>IF(ISBLANK('r'!EY7),"",INDEX(List!$F$2:$F$103,MATCH('r'!EY7,List!$E$2:$E$103,0)))</f>
        <v>l</v>
      </c>
      <c r="EZ7" t="str">
        <f>IF(ISBLANK('r'!EZ7),"",INDEX(List!$F$2:$F$103,MATCH('r'!EZ7,List!$E$2:$E$103,0)))</f>
        <v>l</v>
      </c>
      <c r="FA7" t="str">
        <f>IF(ISBLANK('r'!FA7),"",INDEX(List!$F$2:$F$103,MATCH('r'!FA7,List!$E$2:$E$103,0)))</f>
        <v>l</v>
      </c>
      <c r="FB7" t="str">
        <f>IF(ISBLANK('r'!FB7),"",INDEX(List!$F$2:$F$103,MATCH('r'!FB7,List!$E$2:$E$103,0)))</f>
        <v>l</v>
      </c>
      <c r="FC7" t="str">
        <f>IF(ISBLANK('r'!FC7),"",INDEX(List!$F$2:$F$103,MATCH('r'!FC7,List!$E$2:$E$103,0)))</f>
        <v>i</v>
      </c>
      <c r="FD7" t="str">
        <f>IF(ISBLANK('r'!FD7),"",INDEX(List!$F$2:$F$103,MATCH('r'!FD7,List!$E$2:$E$103,0)))</f>
        <v/>
      </c>
      <c r="FE7" t="str">
        <f>IF(ISBLANK('r'!FE7),"",INDEX(List!$F$2:$F$103,MATCH('r'!FE7,List!$E$2:$E$103,0)))</f>
        <v>l</v>
      </c>
      <c r="FF7" t="str">
        <f>IF(ISBLANK('r'!FF7),"",INDEX(List!$F$2:$F$103,MATCH('r'!FF7,List!$E$2:$E$103,0)))</f>
        <v>l</v>
      </c>
      <c r="FG7" s="7"/>
      <c r="FH7" s="7"/>
      <c r="FI7" s="7"/>
      <c r="FJ7" s="7"/>
      <c r="FK7" s="7">
        <f t="shared" si="0"/>
        <v>0</v>
      </c>
      <c r="FL7" s="7">
        <f t="shared" si="1"/>
        <v>57</v>
      </c>
      <c r="FM7" s="7">
        <f t="shared" si="2"/>
        <v>17</v>
      </c>
      <c r="FN7" s="7">
        <f t="shared" si="3"/>
        <v>0</v>
      </c>
      <c r="FO7" s="14" t="str">
        <f t="shared" si="4"/>
        <v>i</v>
      </c>
      <c r="FP7" s="7">
        <f t="shared" si="5"/>
        <v>0</v>
      </c>
      <c r="FQ7" s="7">
        <f t="shared" si="6"/>
        <v>25</v>
      </c>
      <c r="FR7" s="7">
        <f t="shared" si="7"/>
        <v>33</v>
      </c>
      <c r="FS7" s="7">
        <f t="shared" si="8"/>
        <v>0</v>
      </c>
      <c r="FT7" s="14" t="str">
        <f t="shared" si="9"/>
        <v>l</v>
      </c>
      <c r="FU7" s="7">
        <f t="shared" si="10"/>
        <v>0</v>
      </c>
      <c r="FV7" s="7">
        <f t="shared" si="11"/>
        <v>82</v>
      </c>
      <c r="FW7" s="7">
        <f t="shared" si="12"/>
        <v>50</v>
      </c>
      <c r="FX7" s="7">
        <f t="shared" si="13"/>
        <v>0</v>
      </c>
      <c r="FY7" s="14" t="str">
        <f t="shared" si="14"/>
        <v>i</v>
      </c>
      <c r="GA7" s="4" t="str">
        <f t="shared" si="15"/>
        <v/>
      </c>
      <c r="GB7" s="4" t="str">
        <f t="shared" si="16"/>
        <v>i</v>
      </c>
      <c r="GC7" s="4" t="str">
        <f t="shared" si="17"/>
        <v/>
      </c>
      <c r="GD7" s="4" t="str">
        <f t="shared" si="18"/>
        <v/>
      </c>
      <c r="GF7" s="4" t="str">
        <f t="shared" si="19"/>
        <v/>
      </c>
      <c r="GG7" s="4" t="str">
        <f t="shared" si="20"/>
        <v/>
      </c>
      <c r="GH7" s="4" t="str">
        <f t="shared" si="21"/>
        <v>l</v>
      </c>
      <c r="GI7" s="4" t="str">
        <f t="shared" si="22"/>
        <v/>
      </c>
      <c r="GK7" s="4" t="str">
        <f t="shared" si="23"/>
        <v/>
      </c>
      <c r="GL7" s="4" t="str">
        <f t="shared" si="24"/>
        <v>i</v>
      </c>
      <c r="GM7" s="4" t="str">
        <f t="shared" si="25"/>
        <v/>
      </c>
      <c r="GN7" s="4" t="str">
        <f t="shared" si="26"/>
        <v/>
      </c>
    </row>
    <row r="8" spans="1:196" outlineLevel="1">
      <c r="A8" s="5">
        <v>26</v>
      </c>
      <c r="B8" s="5">
        <v>6</v>
      </c>
      <c r="C8" s="5">
        <v>6</v>
      </c>
      <c r="D8" s="5">
        <v>11</v>
      </c>
      <c r="E8" s="5">
        <v>9</v>
      </c>
      <c r="F8" s="5">
        <v>5</v>
      </c>
      <c r="G8" s="6" t="s">
        <v>23</v>
      </c>
      <c r="H8" t="str">
        <f>IF(ISBLANK('r'!H8),"",INDEX(List!$F$2:$F$103,MATCH('r'!H8,List!$E$2:$E$103,0)))</f>
        <v>fi</v>
      </c>
      <c r="I8" t="str">
        <f>IF(ISBLANK('r'!I8),"",INDEX(List!$F$2:$F$103,MATCH('r'!I8,List!$E$2:$E$103,0)))</f>
        <v>fi</v>
      </c>
      <c r="J8" t="str">
        <f>IF(ISBLANK('r'!J8),"",INDEX(List!$F$2:$F$103,MATCH('r'!J8,List!$E$2:$E$103,0)))</f>
        <v>ls</v>
      </c>
      <c r="K8" t="str">
        <f>IF(ISBLANK('r'!K8),"",INDEX(List!$F$2:$F$103,MATCH('r'!K8,List!$E$2:$E$103,0)))</f>
        <v>fi</v>
      </c>
      <c r="L8" t="str">
        <f>IF(ISBLANK('r'!L8),"",INDEX(List!$F$2:$F$103,MATCH('r'!L8,List!$E$2:$E$103,0)))</f>
        <v>ls</v>
      </c>
      <c r="M8" t="str">
        <f>IF(ISBLANK('r'!M8),"",INDEX(List!$F$2:$F$103,MATCH('r'!M8,List!$E$2:$E$103,0)))</f>
        <v>fi</v>
      </c>
      <c r="N8" t="str">
        <f>IF(ISBLANK('r'!N8),"",INDEX(List!$F$2:$F$103,MATCH('r'!N8,List!$E$2:$E$103,0)))</f>
        <v>fi</v>
      </c>
      <c r="O8" t="str">
        <f>IF(ISBLANK('r'!O8),"",INDEX(List!$F$2:$F$103,MATCH('r'!O8,List!$E$2:$E$103,0)))</f>
        <v>ls</v>
      </c>
      <c r="P8" t="str">
        <f>IF(ISBLANK('r'!P8),"",INDEX(List!$F$2:$F$103,MATCH('r'!P8,List!$E$2:$E$103,0)))</f>
        <v>fi</v>
      </c>
      <c r="Q8" t="str">
        <f>IF(ISBLANK('r'!Q8),"",INDEX(List!$F$2:$F$103,MATCH('r'!Q8,List!$E$2:$E$103,0)))</f>
        <v>fi</v>
      </c>
      <c r="R8" t="str">
        <f>IF(ISBLANK('r'!R8),"",INDEX(List!$F$2:$F$103,MATCH('r'!R8,List!$E$2:$E$103,0)))</f>
        <v>ls</v>
      </c>
      <c r="S8" t="str">
        <f>IF(ISBLANK('r'!S8),"",INDEX(List!$F$2:$F$103,MATCH('r'!S8,List!$E$2:$E$103,0)))</f>
        <v>fi</v>
      </c>
      <c r="T8" t="str">
        <f>IF(ISBLANK('r'!T8),"",INDEX(List!$F$2:$F$103,MATCH('r'!T8,List!$E$2:$E$103,0)))</f>
        <v>ls</v>
      </c>
      <c r="U8" t="str">
        <f>IF(ISBLANK('r'!U8),"",INDEX(List!$F$2:$F$103,MATCH('r'!U8,List!$E$2:$E$103,0)))</f>
        <v>fi</v>
      </c>
      <c r="V8" t="str">
        <f>IF(ISBLANK('r'!V8),"",INDEX(List!$F$2:$F$103,MATCH('r'!V8,List!$E$2:$E$103,0)))</f>
        <v>ls</v>
      </c>
      <c r="W8" t="str">
        <f>IF(ISBLANK('r'!W8),"",INDEX(List!$F$2:$F$103,MATCH('r'!W8,List!$E$2:$E$103,0)))</f>
        <v>ls</v>
      </c>
      <c r="X8" t="str">
        <f>IF(ISBLANK('r'!X8),"",INDEX(List!$F$2:$F$103,MATCH('r'!X8,List!$E$2:$E$103,0)))</f>
        <v>fi</v>
      </c>
      <c r="Y8" t="str">
        <f>IF(ISBLANK('r'!Y8),"",INDEX(List!$F$2:$F$103,MATCH('r'!Y8,List!$E$2:$E$103,0)))</f>
        <v>fi</v>
      </c>
      <c r="Z8" t="str">
        <f>IF(ISBLANK('r'!Z8),"",INDEX(List!$F$2:$F$103,MATCH('r'!Z8,List!$E$2:$E$103,0)))</f>
        <v>fi</v>
      </c>
      <c r="AA8" t="str">
        <f>IF(ISBLANK('r'!AA8),"",INDEX(List!$F$2:$F$103,MATCH('r'!AA8,List!$E$2:$E$103,0)))</f>
        <v>fi</v>
      </c>
      <c r="AB8" t="str">
        <f>IF(ISBLANK('r'!AB8),"",INDEX(List!$F$2:$F$103,MATCH('r'!AB8,List!$E$2:$E$103,0)))</f>
        <v>fi</v>
      </c>
      <c r="AC8" t="str">
        <f>IF(ISBLANK('r'!AC8),"",INDEX(List!$F$2:$F$103,MATCH('r'!AC8,List!$E$2:$E$103,0)))</f>
        <v>fi</v>
      </c>
      <c r="AD8" t="str">
        <f>IF(ISBLANK('r'!AD8),"",INDEX(List!$F$2:$F$103,MATCH('r'!AD8,List!$E$2:$E$103,0)))</f>
        <v>ls</v>
      </c>
      <c r="AE8" t="str">
        <f>IF(ISBLANK('r'!AE8),"",INDEX(List!$F$2:$F$103,MATCH('r'!AE8,List!$E$2:$E$103,0)))</f>
        <v>fi</v>
      </c>
      <c r="AF8" t="str">
        <f>IF(ISBLANK('r'!AF8),"",INDEX(List!$F$2:$F$103,MATCH('r'!AF8,List!$E$2:$E$103,0)))</f>
        <v>fi</v>
      </c>
      <c r="AG8" t="str">
        <f>IF(ISBLANK('r'!AG8),"",INDEX(List!$F$2:$F$103,MATCH('r'!AG8,List!$E$2:$E$103,0)))</f>
        <v>fi</v>
      </c>
      <c r="AH8" t="str">
        <f>IF(ISBLANK('r'!AH8),"",INDEX(List!$F$2:$F$103,MATCH('r'!AH8,List!$E$2:$E$103,0)))</f>
        <v>fi</v>
      </c>
      <c r="AI8" t="str">
        <f>IF(ISBLANK('r'!AI8),"",INDEX(List!$F$2:$F$103,MATCH('r'!AI8,List!$E$2:$E$103,0)))</f>
        <v>fi</v>
      </c>
      <c r="AJ8" t="str">
        <f>IF(ISBLANK('r'!AJ8),"",INDEX(List!$F$2:$F$103,MATCH('r'!AJ8,List!$E$2:$E$103,0)))</f>
        <v>ls</v>
      </c>
      <c r="AK8" t="str">
        <f>IF(ISBLANK('r'!AK8),"",INDEX(List!$F$2:$F$103,MATCH('r'!AK8,List!$E$2:$E$103,0)))</f>
        <v>fi</v>
      </c>
      <c r="AL8" t="str">
        <f>IF(ISBLANK('r'!AL8),"",INDEX(List!$F$2:$F$103,MATCH('r'!AL8,List!$E$2:$E$103,0)))</f>
        <v>ls</v>
      </c>
      <c r="AM8" t="str">
        <f>IF(ISBLANK('r'!AM8),"",INDEX(List!$F$2:$F$103,MATCH('r'!AM8,List!$E$2:$E$103,0)))</f>
        <v>fi</v>
      </c>
      <c r="AN8" t="str">
        <f>IF(ISBLANK('r'!AN8),"",INDEX(List!$F$2:$F$103,MATCH('r'!AN8,List!$E$2:$E$103,0)))</f>
        <v>ls</v>
      </c>
      <c r="AO8" t="str">
        <f>IF(ISBLANK('r'!AO8),"",INDEX(List!$F$2:$F$103,MATCH('r'!AO8,List!$E$2:$E$103,0)))</f>
        <v>fi</v>
      </c>
      <c r="AP8" t="str">
        <f>IF(ISBLANK('r'!AP8),"",INDEX(List!$F$2:$F$103,MATCH('r'!AP8,List!$E$2:$E$103,0)))</f>
        <v>ls</v>
      </c>
      <c r="AQ8" t="str">
        <f>IF(ISBLANK('r'!AQ8),"",INDEX(List!$F$2:$F$103,MATCH('r'!AQ8,List!$E$2:$E$103,0)))</f>
        <v>fi</v>
      </c>
      <c r="AR8" t="str">
        <f>IF(ISBLANK('r'!AR8),"",INDEX(List!$F$2:$F$103,MATCH('r'!AR8,List!$E$2:$E$103,0)))</f>
        <v>fi</v>
      </c>
      <c r="AS8" t="str">
        <f>IF(ISBLANK('r'!AS8),"",INDEX(List!$F$2:$F$103,MATCH('r'!AS8,List!$E$2:$E$103,0)))</f>
        <v>fi</v>
      </c>
      <c r="AT8" t="str">
        <f>IF(ISBLANK('r'!AT8),"",INDEX(List!$F$2:$F$103,MATCH('r'!AT8,List!$E$2:$E$103,0)))</f>
        <v>fi</v>
      </c>
      <c r="AU8" t="str">
        <f>IF(ISBLANK('r'!AU8),"",INDEX(List!$F$2:$F$103,MATCH('r'!AU8,List!$E$2:$E$103,0)))</f>
        <v>ls</v>
      </c>
      <c r="AV8" t="str">
        <f>IF(ISBLANK('r'!AV8),"",INDEX(List!$F$2:$F$103,MATCH('r'!AV8,List!$E$2:$E$103,0)))</f>
        <v>ls</v>
      </c>
      <c r="AW8" t="str">
        <f>IF(ISBLANK('r'!AW8),"",INDEX(List!$F$2:$F$103,MATCH('r'!AW8,List!$E$2:$E$103,0)))</f>
        <v>fi</v>
      </c>
      <c r="AX8" t="str">
        <f>IF(ISBLANK('r'!AX8),"",INDEX(List!$F$2:$F$103,MATCH('r'!AX8,List!$E$2:$E$103,0)))</f>
        <v>fi</v>
      </c>
      <c r="AY8" t="str">
        <f>IF(ISBLANK('r'!AY8),"",INDEX(List!$F$2:$F$103,MATCH('r'!AY8,List!$E$2:$E$103,0)))</f>
        <v>fi</v>
      </c>
      <c r="AZ8" t="str">
        <f>IF(ISBLANK('r'!AZ8),"",INDEX(List!$F$2:$F$103,MATCH('r'!AZ8,List!$E$2:$E$103,0)))</f>
        <v>fi</v>
      </c>
      <c r="BA8" t="str">
        <f>IF(ISBLANK('r'!BA8),"",INDEX(List!$F$2:$F$103,MATCH('r'!BA8,List!$E$2:$E$103,0)))</f>
        <v>ls</v>
      </c>
      <c r="BB8" t="str">
        <f>IF(ISBLANK('r'!BB8),"",INDEX(List!$F$2:$F$103,MATCH('r'!BB8,List!$E$2:$E$103,0)))</f>
        <v>fi</v>
      </c>
      <c r="BC8" t="str">
        <f>IF(ISBLANK('r'!BC8),"",INDEX(List!$F$2:$F$103,MATCH('r'!BC8,List!$E$2:$E$103,0)))</f>
        <v>fi</v>
      </c>
      <c r="BD8" t="str">
        <f>IF(ISBLANK('r'!BD8),"",INDEX(List!$F$2:$F$103,MATCH('r'!BD8,List!$E$2:$E$103,0)))</f>
        <v>fi</v>
      </c>
      <c r="BE8" t="str">
        <f>IF(ISBLANK('r'!BE8),"",INDEX(List!$F$2:$F$103,MATCH('r'!BE8,List!$E$2:$E$103,0)))</f>
        <v>fi</v>
      </c>
      <c r="BF8" t="str">
        <f>IF(ISBLANK('r'!BF8),"",INDEX(List!$F$2:$F$103,MATCH('r'!BF8,List!$E$2:$E$103,0)))</f>
        <v>ls</v>
      </c>
      <c r="BG8" t="str">
        <f>IF(ISBLANK('r'!BG8),"",INDEX(List!$F$2:$F$103,MATCH('r'!BG8,List!$E$2:$E$103,0)))</f>
        <v>ls</v>
      </c>
      <c r="BH8" t="str">
        <f>IF(ISBLANK('r'!BH8),"",INDEX(List!$F$2:$F$103,MATCH('r'!BH8,List!$E$2:$E$103,0)))</f>
        <v>fi</v>
      </c>
      <c r="BI8" t="str">
        <f>IF(ISBLANK('r'!BI8),"",INDEX(List!$F$2:$F$103,MATCH('r'!BI8,List!$E$2:$E$103,0)))</f>
        <v>fi</v>
      </c>
      <c r="BJ8" t="str">
        <f>IF(ISBLANK('r'!BJ8),"",INDEX(List!$F$2:$F$103,MATCH('r'!BJ8,List!$E$2:$E$103,0)))</f>
        <v>fi</v>
      </c>
      <c r="BK8" t="str">
        <f>IF(ISBLANK('r'!BK8),"",INDEX(List!$F$2:$F$103,MATCH('r'!BK8,List!$E$2:$E$103,0)))</f>
        <v>fi</v>
      </c>
      <c r="BL8" t="str">
        <f>IF(ISBLANK('r'!BL8),"",INDEX(List!$F$2:$F$103,MATCH('r'!BL8,List!$E$2:$E$103,0)))</f>
        <v>fi</v>
      </c>
      <c r="BM8" t="str">
        <f>IF(ISBLANK('r'!BM8),"",INDEX(List!$F$2:$F$103,MATCH('r'!BM8,List!$E$2:$E$103,0)))</f>
        <v>fi</v>
      </c>
      <c r="BN8" t="str">
        <f>IF(ISBLANK('r'!BN8),"",INDEX(List!$F$2:$F$103,MATCH('r'!BN8,List!$E$2:$E$103,0)))</f>
        <v>fi</v>
      </c>
      <c r="BO8" t="str">
        <f>IF(ISBLANK('r'!BO8),"",INDEX(List!$F$2:$F$103,MATCH('r'!BO8,List!$E$2:$E$103,0)))</f>
        <v>ls</v>
      </c>
      <c r="BP8" t="str">
        <f>IF(ISBLANK('r'!BP8),"",INDEX(List!$F$2:$F$103,MATCH('r'!BP8,List!$E$2:$E$103,0)))</f>
        <v>ls</v>
      </c>
      <c r="BQ8" t="str">
        <f>IF(ISBLANK('r'!BQ8),"",INDEX(List!$F$2:$F$103,MATCH('r'!BQ8,List!$E$2:$E$103,0)))</f>
        <v>fi</v>
      </c>
      <c r="BR8" t="str">
        <f>IF(ISBLANK('r'!BR8),"",INDEX(List!$F$2:$F$103,MATCH('r'!BR8,List!$E$2:$E$103,0)))</f>
        <v>ls</v>
      </c>
      <c r="BS8" t="str">
        <f>IF(ISBLANK('r'!BS8),"",INDEX(List!$F$2:$F$103,MATCH('r'!BS8,List!$E$2:$E$103,0)))</f>
        <v>fi</v>
      </c>
      <c r="BT8" t="str">
        <f>IF(ISBLANK('r'!BT8),"",INDEX(List!$F$2:$F$103,MATCH('r'!BT8,List!$E$2:$E$103,0)))</f>
        <v>fi</v>
      </c>
      <c r="BU8" t="str">
        <f>IF(ISBLANK('r'!BU8),"",INDEX(List!$F$2:$F$103,MATCH('r'!BU8,List!$E$2:$E$103,0)))</f>
        <v>fi</v>
      </c>
      <c r="BV8" t="str">
        <f>IF(ISBLANK('r'!BV8),"",INDEX(List!$F$2:$F$103,MATCH('r'!BV8,List!$E$2:$E$103,0)))</f>
        <v>fi</v>
      </c>
      <c r="BW8" t="str">
        <f>IF(ISBLANK('r'!BW8),"",INDEX(List!$F$2:$F$103,MATCH('r'!BW8,List!$E$2:$E$103,0)))</f>
        <v>fi</v>
      </c>
      <c r="BX8" t="str">
        <f>IF(ISBLANK('r'!BX8),"",INDEX(List!$F$2:$F$103,MATCH('r'!BX8,List!$E$2:$E$103,0)))</f>
        <v>fi</v>
      </c>
      <c r="BY8" t="str">
        <f>IF(ISBLANK('r'!BY8),"",INDEX(List!$F$2:$F$103,MATCH('r'!BY8,List!$E$2:$E$103,0)))</f>
        <v>ls</v>
      </c>
      <c r="BZ8" t="str">
        <f>IF(ISBLANK('r'!BZ8),"",INDEX(List!$F$2:$F$103,MATCH('r'!BZ8,List!$E$2:$E$103,0)))</f>
        <v>fi</v>
      </c>
      <c r="CA8" t="str">
        <f>IF(ISBLANK('r'!CA8),"",INDEX(List!$F$2:$F$103,MATCH('r'!CA8,List!$E$2:$E$103,0)))</f>
        <v>fi</v>
      </c>
      <c r="CB8" t="str">
        <f>IF(ISBLANK('r'!CB8),"",INDEX(List!$F$2:$F$103,MATCH('r'!CB8,List!$E$2:$E$103,0)))</f>
        <v>fi</v>
      </c>
      <c r="CC8" t="str">
        <f>IF(ISBLANK('r'!CC8),"",INDEX(List!$F$2:$F$103,MATCH('r'!CC8,List!$E$2:$E$103,0)))</f>
        <v>fi</v>
      </c>
      <c r="CD8" t="str">
        <f>IF(ISBLANK('r'!CD8),"",INDEX(List!$F$2:$F$103,MATCH('r'!CD8,List!$E$2:$E$103,0)))</f>
        <v>fi</v>
      </c>
      <c r="CE8" t="str">
        <f>IF(ISBLANK('r'!CE8),"",INDEX(List!$F$2:$F$103,MATCH('r'!CE8,List!$E$2:$E$103,0)))</f>
        <v>fi</v>
      </c>
      <c r="CF8" t="str">
        <f>IF(ISBLANK('r'!CF8),"",INDEX(List!$F$2:$F$103,MATCH('r'!CF8,List!$E$2:$E$103,0)))</f>
        <v>fi</v>
      </c>
      <c r="CG8" t="str">
        <f>IF(ISBLANK('r'!CG8),"",INDEX(List!$F$2:$F$103,MATCH('r'!CG8,List!$E$2:$E$103,0)))</f>
        <v>ls</v>
      </c>
      <c r="CH8" t="str">
        <f>IF(ISBLANK('r'!CH8),"",INDEX(List!$F$2:$F$103,MATCH('r'!CH8,List!$E$2:$E$103,0)))</f>
        <v>fi</v>
      </c>
      <c r="CI8" t="str">
        <f>IF(ISBLANK('r'!CI8),"",INDEX(List!$F$2:$F$103,MATCH('r'!CI8,List!$E$2:$E$103,0)))</f>
        <v>fi</v>
      </c>
      <c r="CJ8" t="str">
        <f>IF(ISBLANK('r'!CJ8),"",INDEX(List!$F$2:$F$103,MATCH('r'!CJ8,List!$E$2:$E$103,0)))</f>
        <v>fi</v>
      </c>
      <c r="CK8" t="str">
        <f>IF(ISBLANK('r'!CK8),"",INDEX(List!$F$2:$F$103,MATCH('r'!CK8,List!$E$2:$E$103,0)))</f>
        <v>fi</v>
      </c>
      <c r="CL8" t="str">
        <f>IF(ISBLANK('r'!CL8),"",INDEX(List!$F$2:$F$103,MATCH('r'!CL8,List!$E$2:$E$103,0)))</f>
        <v>fi</v>
      </c>
      <c r="CM8" t="str">
        <f>IF(ISBLANK('r'!CM8),"",INDEX(List!$F$2:$F$103,MATCH('r'!CM8,List!$E$2:$E$103,0)))</f>
        <v>ls</v>
      </c>
      <c r="CN8" t="str">
        <f>IF(ISBLANK('r'!CN8),"",INDEX(List!$F$2:$F$103,MATCH('r'!CN8,List!$E$2:$E$103,0)))</f>
        <v>fi</v>
      </c>
      <c r="CO8" t="str">
        <f>IF(ISBLANK('r'!CO8),"",INDEX(List!$F$2:$F$103,MATCH('r'!CO8,List!$E$2:$E$103,0)))</f>
        <v>ls</v>
      </c>
      <c r="CP8" t="str">
        <f>IF(ISBLANK('r'!CP8),"",INDEX(List!$F$2:$F$103,MATCH('r'!CP8,List!$E$2:$E$103,0)))</f>
        <v>fi</v>
      </c>
      <c r="CQ8" t="str">
        <f>IF(ISBLANK('r'!CQ8),"",INDEX(List!$F$2:$F$103,MATCH('r'!CQ8,List!$E$2:$E$103,0)))</f>
        <v/>
      </c>
      <c r="CR8" t="str">
        <f>IF(ISBLANK('r'!CR8),"",INDEX(List!$F$2:$F$103,MATCH('r'!CR8,List!$E$2:$E$103,0)))</f>
        <v>fi</v>
      </c>
      <c r="CS8" t="str">
        <f>IF(ISBLANK('r'!CS8),"",INDEX(List!$F$2:$F$103,MATCH('r'!CS8,List!$E$2:$E$103,0)))</f>
        <v>fi</v>
      </c>
      <c r="CT8" t="str">
        <f>IF(ISBLANK('r'!CT8),"",INDEX(List!$F$2:$F$103,MATCH('r'!CT8,List!$E$2:$E$103,0)))</f>
        <v>ls</v>
      </c>
      <c r="CU8" t="str">
        <f>IF(ISBLANK('r'!CU8),"",INDEX(List!$F$2:$F$103,MATCH('r'!CU8,List!$E$2:$E$103,0)))</f>
        <v>fi</v>
      </c>
      <c r="CV8" t="str">
        <f>IF(ISBLANK('r'!CV8),"",INDEX(List!$F$2:$F$103,MATCH('r'!CV8,List!$E$2:$E$103,0)))</f>
        <v>fi</v>
      </c>
      <c r="CW8" t="str">
        <f>IF(ISBLANK('r'!CW8),"",INDEX(List!$F$2:$F$103,MATCH('r'!CW8,List!$E$2:$E$103,0)))</f>
        <v>ls</v>
      </c>
      <c r="CX8" t="str">
        <f>IF(ISBLANK('r'!CX8),"",INDEX(List!$F$2:$F$103,MATCH('r'!CX8,List!$E$2:$E$103,0)))</f>
        <v>fi</v>
      </c>
      <c r="CY8" t="str">
        <f>IF(ISBLANK('r'!CY8),"",INDEX(List!$F$2:$F$103,MATCH('r'!CY8,List!$E$2:$E$103,0)))</f>
        <v>fi</v>
      </c>
      <c r="CZ8" t="str">
        <f>IF(ISBLANK('r'!CZ8),"",INDEX(List!$F$2:$F$103,MATCH('r'!CZ8,List!$E$2:$E$103,0)))</f>
        <v>fi</v>
      </c>
      <c r="DA8" t="str">
        <f>IF(ISBLANK('r'!DA8),"",INDEX(List!$F$2:$F$103,MATCH('r'!DA8,List!$E$2:$E$103,0)))</f>
        <v>fi</v>
      </c>
      <c r="DB8" t="str">
        <f>IF(ISBLANK('r'!DB8),"",INDEX(List!$F$2:$F$103,MATCH('r'!DB8,List!$E$2:$E$103,0)))</f>
        <v>fi</v>
      </c>
      <c r="DC8" t="str">
        <f>IF(ISBLANK('r'!DC8),"",INDEX(List!$F$2:$F$103,MATCH('r'!DC8,List!$E$2:$E$103,0)))</f>
        <v>fi</v>
      </c>
      <c r="DD8" t="str">
        <f>IF(ISBLANK('r'!DD8),"",INDEX(List!$F$2:$F$103,MATCH('r'!DD8,List!$E$2:$E$103,0)))</f>
        <v>fi</v>
      </c>
      <c r="DE8" t="str">
        <f>IF(ISBLANK('r'!DE8),"",INDEX(List!$F$2:$F$103,MATCH('r'!DE8,List!$E$2:$E$103,0)))</f>
        <v>fi</v>
      </c>
      <c r="DF8" t="str">
        <f>IF(ISBLANK('r'!DF8),"",INDEX(List!$F$2:$F$103,MATCH('r'!DF8,List!$E$2:$E$103,0)))</f>
        <v>fi</v>
      </c>
      <c r="DG8" t="str">
        <f>IF(ISBLANK('r'!DG8),"",INDEX(List!$F$2:$F$103,MATCH('r'!DG8,List!$E$2:$E$103,0)))</f>
        <v>fi</v>
      </c>
      <c r="DH8" t="str">
        <f>IF(ISBLANK('r'!DH8),"",INDEX(List!$F$2:$F$103,MATCH('r'!DH8,List!$E$2:$E$103,0)))</f>
        <v>fi</v>
      </c>
      <c r="DI8" t="str">
        <f>IF(ISBLANK('r'!DI8),"",INDEX(List!$F$2:$F$103,MATCH('r'!DI8,List!$E$2:$E$103,0)))</f>
        <v>fi</v>
      </c>
      <c r="DJ8" t="str">
        <f>IF(ISBLANK('r'!DJ8),"",INDEX(List!$F$2:$F$103,MATCH('r'!DJ8,List!$E$2:$E$103,0)))</f>
        <v/>
      </c>
      <c r="DK8" t="str">
        <f>IF(ISBLANK('r'!DK8),"",INDEX(List!$F$2:$F$103,MATCH('r'!DK8,List!$E$2:$E$103,0)))</f>
        <v>fi</v>
      </c>
      <c r="DL8" t="str">
        <f>IF(ISBLANK('r'!DL8),"",INDEX(List!$F$2:$F$103,MATCH('r'!DL8,List!$E$2:$E$103,0)))</f>
        <v>fi</v>
      </c>
      <c r="DM8" t="str">
        <f>IF(ISBLANK('r'!DM8),"",INDEX(List!$F$2:$F$103,MATCH('r'!DM8,List!$E$2:$E$103,0)))</f>
        <v>fi</v>
      </c>
      <c r="DN8" t="str">
        <f>IF(ISBLANK('r'!DN8),"",INDEX(List!$F$2:$F$103,MATCH('r'!DN8,List!$E$2:$E$103,0)))</f>
        <v>ls</v>
      </c>
      <c r="DO8" t="str">
        <f>IF(ISBLANK('r'!DO8),"",INDEX(List!$F$2:$F$103,MATCH('r'!DO8,List!$E$2:$E$103,0)))</f>
        <v>fi</v>
      </c>
      <c r="DP8" t="str">
        <f>IF(ISBLANK('r'!DP8),"",INDEX(List!$F$2:$F$103,MATCH('r'!DP8,List!$E$2:$E$103,0)))</f>
        <v>fi</v>
      </c>
      <c r="DQ8" t="str">
        <f>IF(ISBLANK('r'!DQ8),"",INDEX(List!$F$2:$F$103,MATCH('r'!DQ8,List!$E$2:$E$103,0)))</f>
        <v>fi</v>
      </c>
      <c r="DR8" t="str">
        <f>IF(ISBLANK('r'!DR8),"",INDEX(List!$F$2:$F$103,MATCH('r'!DR8,List!$E$2:$E$103,0)))</f>
        <v>fi</v>
      </c>
      <c r="DS8" t="str">
        <f>IF(ISBLANK('r'!DS8),"",INDEX(List!$F$2:$F$103,MATCH('r'!DS8,List!$E$2:$E$103,0)))</f>
        <v>fi</v>
      </c>
      <c r="DT8" t="str">
        <f>IF(ISBLANK('r'!DT8),"",INDEX(List!$F$2:$F$103,MATCH('r'!DT8,List!$E$2:$E$103,0)))</f>
        <v>fi</v>
      </c>
      <c r="DU8" t="str">
        <f>IF(ISBLANK('r'!DU8),"",INDEX(List!$F$2:$F$103,MATCH('r'!DU8,List!$E$2:$E$103,0)))</f>
        <v>fi</v>
      </c>
      <c r="DV8" t="str">
        <f>IF(ISBLANK('r'!DV8),"",INDEX(List!$F$2:$F$103,MATCH('r'!DV8,List!$E$2:$E$103,0)))</f>
        <v>fi</v>
      </c>
      <c r="DW8" t="str">
        <f>IF(ISBLANK('r'!DW8),"",INDEX(List!$F$2:$F$103,MATCH('r'!DW8,List!$E$2:$E$103,0)))</f>
        <v/>
      </c>
      <c r="DX8" t="str">
        <f>IF(ISBLANK('r'!DX8),"",INDEX(List!$F$2:$F$103,MATCH('r'!DX8,List!$E$2:$E$103,0)))</f>
        <v>fi</v>
      </c>
      <c r="DY8" t="str">
        <f>IF(ISBLANK('r'!DY8),"",INDEX(List!$F$2:$F$103,MATCH('r'!DY8,List!$E$2:$E$103,0)))</f>
        <v>fi</v>
      </c>
      <c r="DZ8" t="str">
        <f>IF(ISBLANK('r'!DZ8),"",INDEX(List!$F$2:$F$103,MATCH('r'!DZ8,List!$E$2:$E$103,0)))</f>
        <v>fi</v>
      </c>
      <c r="EA8" t="str">
        <f>IF(ISBLANK('r'!EA8),"",INDEX(List!$F$2:$F$103,MATCH('r'!EA8,List!$E$2:$E$103,0)))</f>
        <v/>
      </c>
      <c r="EB8" t="str">
        <f>IF(ISBLANK('r'!EB8),"",INDEX(List!$F$2:$F$103,MATCH('r'!EB8,List!$E$2:$E$103,0)))</f>
        <v>fi</v>
      </c>
      <c r="EC8" t="str">
        <f>IF(ISBLANK('r'!EC8),"",INDEX(List!$F$2:$F$103,MATCH('r'!EC8,List!$E$2:$E$103,0)))</f>
        <v>ls</v>
      </c>
      <c r="ED8" t="str">
        <f>IF(ISBLANK('r'!ED8),"",INDEX(List!$F$2:$F$103,MATCH('r'!ED8,List!$E$2:$E$103,0)))</f>
        <v>fi</v>
      </c>
      <c r="EE8" t="str">
        <f>IF(ISBLANK('r'!EE8),"",INDEX(List!$F$2:$F$103,MATCH('r'!EE8,List!$E$2:$E$103,0)))</f>
        <v>fi</v>
      </c>
      <c r="EF8" t="str">
        <f>IF(ISBLANK('r'!EF8),"",INDEX(List!$F$2:$F$103,MATCH('r'!EF8,List!$E$2:$E$103,0)))</f>
        <v/>
      </c>
      <c r="EG8" t="str">
        <f>IF(ISBLANK('r'!EG8),"",INDEX(List!$F$2:$F$103,MATCH('r'!EG8,List!$E$2:$E$103,0)))</f>
        <v>fi</v>
      </c>
      <c r="EH8" t="str">
        <f>IF(ISBLANK('r'!EH8),"",INDEX(List!$F$2:$F$103,MATCH('r'!EH8,List!$E$2:$E$103,0)))</f>
        <v>fi</v>
      </c>
      <c r="EI8" t="str">
        <f>IF(ISBLANK('r'!EI8),"",INDEX(List!$F$2:$F$103,MATCH('r'!EI8,List!$E$2:$E$103,0)))</f>
        <v>fi</v>
      </c>
      <c r="EJ8" t="str">
        <f>IF(ISBLANK('r'!EJ8),"",INDEX(List!$F$2:$F$103,MATCH('r'!EJ8,List!$E$2:$E$103,0)))</f>
        <v>fi</v>
      </c>
      <c r="EK8" t="str">
        <f>IF(ISBLANK('r'!EK8),"",INDEX(List!$F$2:$F$103,MATCH('r'!EK8,List!$E$2:$E$103,0)))</f>
        <v>ls</v>
      </c>
      <c r="EL8" t="str">
        <f>IF(ISBLANK('r'!EL8),"",INDEX(List!$F$2:$F$103,MATCH('r'!EL8,List!$E$2:$E$103,0)))</f>
        <v>fi</v>
      </c>
      <c r="EM8" t="str">
        <f>IF(ISBLANK('r'!EM8),"",INDEX(List!$F$2:$F$103,MATCH('r'!EM8,List!$E$2:$E$103,0)))</f>
        <v>fi</v>
      </c>
      <c r="EN8" t="str">
        <f>IF(ISBLANK('r'!EN8),"",INDEX(List!$F$2:$F$103,MATCH('r'!EN8,List!$E$2:$E$103,0)))</f>
        <v>fi</v>
      </c>
      <c r="EO8" t="str">
        <f>IF(ISBLANK('r'!EO8),"",INDEX(List!$F$2:$F$103,MATCH('r'!EO8,List!$E$2:$E$103,0)))</f>
        <v>fi</v>
      </c>
      <c r="EP8" t="str">
        <f>IF(ISBLANK('r'!EP8),"",INDEX(List!$F$2:$F$103,MATCH('r'!EP8,List!$E$2:$E$103,0)))</f>
        <v>fi</v>
      </c>
      <c r="EQ8" t="str">
        <f>IF(ISBLANK('r'!EQ8),"",INDEX(List!$F$2:$F$103,MATCH('r'!EQ8,List!$E$2:$E$103,0)))</f>
        <v>fi</v>
      </c>
      <c r="ER8" t="str">
        <f>IF(ISBLANK('r'!ER8),"",INDEX(List!$F$2:$F$103,MATCH('r'!ER8,List!$E$2:$E$103,0)))</f>
        <v>fi</v>
      </c>
      <c r="ES8" t="str">
        <f>IF(ISBLANK('r'!ES8),"",INDEX(List!$F$2:$F$103,MATCH('r'!ES8,List!$E$2:$E$103,0)))</f>
        <v>fi</v>
      </c>
      <c r="ET8" t="str">
        <f>IF(ISBLANK('r'!ET8),"",INDEX(List!$F$2:$F$103,MATCH('r'!ET8,List!$E$2:$E$103,0)))</f>
        <v/>
      </c>
      <c r="EU8" t="str">
        <f>IF(ISBLANK('r'!EU8),"",INDEX(List!$F$2:$F$103,MATCH('r'!EU8,List!$E$2:$E$103,0)))</f>
        <v>fi</v>
      </c>
      <c r="EV8" t="str">
        <f>IF(ISBLANK('r'!EV8),"",INDEX(List!$F$2:$F$103,MATCH('r'!EV8,List!$E$2:$E$103,0)))</f>
        <v>fi</v>
      </c>
      <c r="EW8" t="str">
        <f>IF(ISBLANK('r'!EW8),"",INDEX(List!$F$2:$F$103,MATCH('r'!EW8,List!$E$2:$E$103,0)))</f>
        <v>fi</v>
      </c>
      <c r="EX8" t="str">
        <f>IF(ISBLANK('r'!EX8),"",INDEX(List!$F$2:$F$103,MATCH('r'!EX8,List!$E$2:$E$103,0)))</f>
        <v>fi</v>
      </c>
      <c r="EY8" t="str">
        <f>IF(ISBLANK('r'!EY8),"",INDEX(List!$F$2:$F$103,MATCH('r'!EY8,List!$E$2:$E$103,0)))</f>
        <v>fi</v>
      </c>
      <c r="EZ8" t="str">
        <f>IF(ISBLANK('r'!EZ8),"",INDEX(List!$F$2:$F$103,MATCH('r'!EZ8,List!$E$2:$E$103,0)))</f>
        <v>fi</v>
      </c>
      <c r="FA8" t="str">
        <f>IF(ISBLANK('r'!FA8),"",INDEX(List!$F$2:$F$103,MATCH('r'!FA8,List!$E$2:$E$103,0)))</f>
        <v>fi</v>
      </c>
      <c r="FB8" t="str">
        <f>IF(ISBLANK('r'!FB8),"",INDEX(List!$F$2:$F$103,MATCH('r'!FB8,List!$E$2:$E$103,0)))</f>
        <v>fi</v>
      </c>
      <c r="FC8" t="str">
        <f>IF(ISBLANK('r'!FC8),"",INDEX(List!$F$2:$F$103,MATCH('r'!FC8,List!$E$2:$E$103,0)))</f>
        <v>fi</v>
      </c>
      <c r="FD8" t="str">
        <f>IF(ISBLANK('r'!FD8),"",INDEX(List!$F$2:$F$103,MATCH('r'!FD8,List!$E$2:$E$103,0)))</f>
        <v>ls</v>
      </c>
      <c r="FE8" t="str">
        <f>IF(ISBLANK('r'!FE8),"",INDEX(List!$F$2:$F$103,MATCH('r'!FE8,List!$E$2:$E$103,0)))</f>
        <v/>
      </c>
      <c r="FF8" t="str">
        <f>IF(ISBLANK('r'!FF8),"",INDEX(List!$F$2:$F$103,MATCH('r'!FF8,List!$E$2:$E$103,0)))</f>
        <v>fi</v>
      </c>
      <c r="FG8" s="7"/>
      <c r="FH8" s="7"/>
      <c r="FI8" s="7"/>
      <c r="FJ8" s="7"/>
      <c r="FK8" s="7">
        <f t="shared" si="0"/>
        <v>56</v>
      </c>
      <c r="FL8" s="7">
        <f t="shared" si="1"/>
        <v>56</v>
      </c>
      <c r="FM8" s="7">
        <f t="shared" si="2"/>
        <v>22</v>
      </c>
      <c r="FN8" s="7">
        <f t="shared" si="3"/>
        <v>22</v>
      </c>
      <c r="FO8" s="14" t="str">
        <f t="shared" si="4"/>
        <v>fi</v>
      </c>
      <c r="FP8" s="7">
        <f t="shared" si="5"/>
        <v>62</v>
      </c>
      <c r="FQ8" s="7">
        <f t="shared" si="6"/>
        <v>62</v>
      </c>
      <c r="FR8" s="7">
        <f t="shared" si="7"/>
        <v>8</v>
      </c>
      <c r="FS8" s="7">
        <f t="shared" si="8"/>
        <v>8</v>
      </c>
      <c r="FT8" s="14" t="str">
        <f t="shared" si="9"/>
        <v>fi</v>
      </c>
      <c r="FU8" s="7">
        <f t="shared" si="10"/>
        <v>118</v>
      </c>
      <c r="FV8" s="7">
        <f t="shared" si="11"/>
        <v>118</v>
      </c>
      <c r="FW8" s="7">
        <f t="shared" si="12"/>
        <v>30</v>
      </c>
      <c r="FX8" s="7">
        <f t="shared" si="13"/>
        <v>30</v>
      </c>
      <c r="FY8" s="14" t="str">
        <f t="shared" si="14"/>
        <v>fi</v>
      </c>
      <c r="GA8" s="4" t="str">
        <f t="shared" si="15"/>
        <v>f</v>
      </c>
      <c r="GB8" s="4" t="str">
        <f t="shared" si="16"/>
        <v>i</v>
      </c>
      <c r="GC8" s="4" t="str">
        <f t="shared" si="17"/>
        <v/>
      </c>
      <c r="GD8" s="4" t="str">
        <f t="shared" si="18"/>
        <v/>
      </c>
      <c r="GF8" s="4" t="str">
        <f t="shared" si="19"/>
        <v>f</v>
      </c>
      <c r="GG8" s="4" t="str">
        <f t="shared" si="20"/>
        <v>i</v>
      </c>
      <c r="GH8" s="4" t="str">
        <f t="shared" si="21"/>
        <v/>
      </c>
      <c r="GI8" s="4" t="str">
        <f t="shared" si="22"/>
        <v/>
      </c>
      <c r="GK8" s="4" t="str">
        <f t="shared" si="23"/>
        <v>f</v>
      </c>
      <c r="GL8" s="4" t="str">
        <f t="shared" si="24"/>
        <v>i</v>
      </c>
      <c r="GM8" s="4" t="str">
        <f t="shared" si="25"/>
        <v/>
      </c>
      <c r="GN8" s="4" t="str">
        <f t="shared" si="26"/>
        <v/>
      </c>
    </row>
    <row r="9" spans="1:196" outlineLevel="1">
      <c r="A9" s="5">
        <v>4</v>
      </c>
      <c r="B9" s="5">
        <v>34</v>
      </c>
      <c r="C9" s="5">
        <v>7</v>
      </c>
      <c r="D9" s="5">
        <v>31</v>
      </c>
      <c r="E9" s="5">
        <v>3</v>
      </c>
      <c r="F9" s="5">
        <v>3</v>
      </c>
      <c r="G9" s="6" t="s">
        <v>26</v>
      </c>
      <c r="H9" t="str">
        <f>IF(ISBLANK('r'!H9),"",INDEX(List!$F$2:$F$103,MATCH('r'!H9,List!$E$2:$E$103,0)))</f>
        <v>i</v>
      </c>
      <c r="I9" t="str">
        <f>IF(ISBLANK('r'!I9),"",INDEX(List!$F$2:$F$103,MATCH('r'!I9,List!$E$2:$E$103,0)))</f>
        <v>fs</v>
      </c>
      <c r="J9" t="str">
        <f>IF(ISBLANK('r'!J9),"",INDEX(List!$F$2:$F$103,MATCH('r'!J9,List!$E$2:$E$103,0)))</f>
        <v>fs</v>
      </c>
      <c r="K9" t="str">
        <f>IF(ISBLANK('r'!K9),"",INDEX(List!$F$2:$F$103,MATCH('r'!K9,List!$E$2:$E$103,0)))</f>
        <v>fs</v>
      </c>
      <c r="L9" t="str">
        <f>IF(ISBLANK('r'!L9),"",INDEX(List!$F$2:$F$103,MATCH('r'!L9,List!$E$2:$E$103,0)))</f>
        <v>i</v>
      </c>
      <c r="M9" t="str">
        <f>IF(ISBLANK('r'!M9),"",INDEX(List!$F$2:$F$103,MATCH('r'!M9,List!$E$2:$E$103,0)))</f>
        <v>fs</v>
      </c>
      <c r="N9" t="str">
        <f>IF(ISBLANK('r'!N9),"",INDEX(List!$F$2:$F$103,MATCH('r'!N9,List!$E$2:$E$103,0)))</f>
        <v>fs</v>
      </c>
      <c r="O9" t="str">
        <f>IF(ISBLANK('r'!O9),"",INDEX(List!$F$2:$F$103,MATCH('r'!O9,List!$E$2:$E$103,0)))</f>
        <v>fs</v>
      </c>
      <c r="P9" t="str">
        <f>IF(ISBLANK('r'!P9),"",INDEX(List!$F$2:$F$103,MATCH('r'!P9,List!$E$2:$E$103,0)))</f>
        <v>fs</v>
      </c>
      <c r="Q9" t="str">
        <f>IF(ISBLANK('r'!Q9),"",INDEX(List!$F$2:$F$103,MATCH('r'!Q9,List!$E$2:$E$103,0)))</f>
        <v>fs</v>
      </c>
      <c r="R9" t="str">
        <f>IF(ISBLANK('r'!R9),"",INDEX(List!$F$2:$F$103,MATCH('r'!R9,List!$E$2:$E$103,0)))</f>
        <v>fs</v>
      </c>
      <c r="S9" t="str">
        <f>IF(ISBLANK('r'!S9),"",INDEX(List!$F$2:$F$103,MATCH('r'!S9,List!$E$2:$E$103,0)))</f>
        <v>fs</v>
      </c>
      <c r="T9" t="str">
        <f>IF(ISBLANK('r'!T9),"",INDEX(List!$F$2:$F$103,MATCH('r'!T9,List!$E$2:$E$103,0)))</f>
        <v>fs</v>
      </c>
      <c r="U9" t="str">
        <f>IF(ISBLANK('r'!U9),"",INDEX(List!$F$2:$F$103,MATCH('r'!U9,List!$E$2:$E$103,0)))</f>
        <v>fs</v>
      </c>
      <c r="V9" t="str">
        <f>IF(ISBLANK('r'!V9),"",INDEX(List!$F$2:$F$103,MATCH('r'!V9,List!$E$2:$E$103,0)))</f>
        <v>i</v>
      </c>
      <c r="W9" t="str">
        <f>IF(ISBLANK('r'!W9),"",INDEX(List!$F$2:$F$103,MATCH('r'!W9,List!$E$2:$E$103,0)))</f>
        <v>fs</v>
      </c>
      <c r="X9" t="str">
        <f>IF(ISBLANK('r'!X9),"",INDEX(List!$F$2:$F$103,MATCH('r'!X9,List!$E$2:$E$103,0)))</f>
        <v>fs</v>
      </c>
      <c r="Y9" t="str">
        <f>IF(ISBLANK('r'!Y9),"",INDEX(List!$F$2:$F$103,MATCH('r'!Y9,List!$E$2:$E$103,0)))</f>
        <v>i</v>
      </c>
      <c r="Z9" t="str">
        <f>IF(ISBLANK('r'!Z9),"",INDEX(List!$F$2:$F$103,MATCH('r'!Z9,List!$E$2:$E$103,0)))</f>
        <v>fs</v>
      </c>
      <c r="AA9" t="str">
        <f>IF(ISBLANK('r'!AA9),"",INDEX(List!$F$2:$F$103,MATCH('r'!AA9,List!$E$2:$E$103,0)))</f>
        <v>fs</v>
      </c>
      <c r="AB9" t="str">
        <f>IF(ISBLANK('r'!AB9),"",INDEX(List!$F$2:$F$103,MATCH('r'!AB9,List!$E$2:$E$103,0)))</f>
        <v>i</v>
      </c>
      <c r="AC9" t="str">
        <f>IF(ISBLANK('r'!AC9),"",INDEX(List!$F$2:$F$103,MATCH('r'!AC9,List!$E$2:$E$103,0)))</f>
        <v>i</v>
      </c>
      <c r="AD9" t="str">
        <f>IF(ISBLANK('r'!AD9),"",INDEX(List!$F$2:$F$103,MATCH('r'!AD9,List!$E$2:$E$103,0)))</f>
        <v>fs</v>
      </c>
      <c r="AE9" t="str">
        <f>IF(ISBLANK('r'!AE9),"",INDEX(List!$F$2:$F$103,MATCH('r'!AE9,List!$E$2:$E$103,0)))</f>
        <v>i</v>
      </c>
      <c r="AF9" t="str">
        <f>IF(ISBLANK('r'!AF9),"",INDEX(List!$F$2:$F$103,MATCH('r'!AF9,List!$E$2:$E$103,0)))</f>
        <v>i</v>
      </c>
      <c r="AG9" t="str">
        <f>IF(ISBLANK('r'!AG9),"",INDEX(List!$F$2:$F$103,MATCH('r'!AG9,List!$E$2:$E$103,0)))</f>
        <v>i</v>
      </c>
      <c r="AH9" t="str">
        <f>IF(ISBLANK('r'!AH9),"",INDEX(List!$F$2:$F$103,MATCH('r'!AH9,List!$E$2:$E$103,0)))</f>
        <v>fs</v>
      </c>
      <c r="AI9" t="str">
        <f>IF(ISBLANK('r'!AI9),"",INDEX(List!$F$2:$F$103,MATCH('r'!AI9,List!$E$2:$E$103,0)))</f>
        <v>fs</v>
      </c>
      <c r="AJ9" t="str">
        <f>IF(ISBLANK('r'!AJ9),"",INDEX(List!$F$2:$F$103,MATCH('r'!AJ9,List!$E$2:$E$103,0)))</f>
        <v>fs</v>
      </c>
      <c r="AK9" t="str">
        <f>IF(ISBLANK('r'!AK9),"",INDEX(List!$F$2:$F$103,MATCH('r'!AK9,List!$E$2:$E$103,0)))</f>
        <v>fs</v>
      </c>
      <c r="AL9" t="str">
        <f>IF(ISBLANK('r'!AL9),"",INDEX(List!$F$2:$F$103,MATCH('r'!AL9,List!$E$2:$E$103,0)))</f>
        <v>fs</v>
      </c>
      <c r="AM9" t="str">
        <f>IF(ISBLANK('r'!AM9),"",INDEX(List!$F$2:$F$103,MATCH('r'!AM9,List!$E$2:$E$103,0)))</f>
        <v>fs</v>
      </c>
      <c r="AN9" t="str">
        <f>IF(ISBLANK('r'!AN9),"",INDEX(List!$F$2:$F$103,MATCH('r'!AN9,List!$E$2:$E$103,0)))</f>
        <v>fs</v>
      </c>
      <c r="AO9" t="str">
        <f>IF(ISBLANK('r'!AO9),"",INDEX(List!$F$2:$F$103,MATCH('r'!AO9,List!$E$2:$E$103,0)))</f>
        <v>fs</v>
      </c>
      <c r="AP9" t="str">
        <f>IF(ISBLANK('r'!AP9),"",INDEX(List!$F$2:$F$103,MATCH('r'!AP9,List!$E$2:$E$103,0)))</f>
        <v>fs</v>
      </c>
      <c r="AQ9" t="str">
        <f>IF(ISBLANK('r'!AQ9),"",INDEX(List!$F$2:$F$103,MATCH('r'!AQ9,List!$E$2:$E$103,0)))</f>
        <v>ls</v>
      </c>
      <c r="AR9" t="str">
        <f>IF(ISBLANK('r'!AR9),"",INDEX(List!$F$2:$F$103,MATCH('r'!AR9,List!$E$2:$E$103,0)))</f>
        <v>fs</v>
      </c>
      <c r="AS9" t="str">
        <f>IF(ISBLANK('r'!AS9),"",INDEX(List!$F$2:$F$103,MATCH('r'!AS9,List!$E$2:$E$103,0)))</f>
        <v>fs</v>
      </c>
      <c r="AT9" t="str">
        <f>IF(ISBLANK('r'!AT9),"",INDEX(List!$F$2:$F$103,MATCH('r'!AT9,List!$E$2:$E$103,0)))</f>
        <v>fs</v>
      </c>
      <c r="AU9" t="str">
        <f>IF(ISBLANK('r'!AU9),"",INDEX(List!$F$2:$F$103,MATCH('r'!AU9,List!$E$2:$E$103,0)))</f>
        <v>fs</v>
      </c>
      <c r="AV9">
        <f>IF(ISBLANK('r'!AV9),"",INDEX(List!$F$2:$F$103,MATCH('r'!AV9,List!$E$2:$E$103,0)))</f>
        <v>0</v>
      </c>
      <c r="AW9" t="str">
        <f>IF(ISBLANK('r'!AW9),"",INDEX(List!$F$2:$F$103,MATCH('r'!AW9,List!$E$2:$E$103,0)))</f>
        <v>fs</v>
      </c>
      <c r="AX9" t="str">
        <f>IF(ISBLANK('r'!AX9),"",INDEX(List!$F$2:$F$103,MATCH('r'!AX9,List!$E$2:$E$103,0)))</f>
        <v>fs</v>
      </c>
      <c r="AY9" t="str">
        <f>IF(ISBLANK('r'!AY9),"",INDEX(List!$F$2:$F$103,MATCH('r'!AY9,List!$E$2:$E$103,0)))</f>
        <v>fs</v>
      </c>
      <c r="AZ9" t="str">
        <f>IF(ISBLANK('r'!AZ9),"",INDEX(List!$F$2:$F$103,MATCH('r'!AZ9,List!$E$2:$E$103,0)))</f>
        <v>fs</v>
      </c>
      <c r="BA9" t="str">
        <f>IF(ISBLANK('r'!BA9),"",INDEX(List!$F$2:$F$103,MATCH('r'!BA9,List!$E$2:$E$103,0)))</f>
        <v>fs</v>
      </c>
      <c r="BB9" t="str">
        <f>IF(ISBLANK('r'!BB9),"",INDEX(List!$F$2:$F$103,MATCH('r'!BB9,List!$E$2:$E$103,0)))</f>
        <v>fs</v>
      </c>
      <c r="BC9" t="str">
        <f>IF(ISBLANK('r'!BC9),"",INDEX(List!$F$2:$F$103,MATCH('r'!BC9,List!$E$2:$E$103,0)))</f>
        <v>fs</v>
      </c>
      <c r="BD9" t="str">
        <f>IF(ISBLANK('r'!BD9),"",INDEX(List!$F$2:$F$103,MATCH('r'!BD9,List!$E$2:$E$103,0)))</f>
        <v>fs</v>
      </c>
      <c r="BE9">
        <f>IF(ISBLANK('r'!BE9),"",INDEX(List!$F$2:$F$103,MATCH('r'!BE9,List!$E$2:$E$103,0)))</f>
        <v>0</v>
      </c>
      <c r="BF9" t="str">
        <f>IF(ISBLANK('r'!BF9),"",INDEX(List!$F$2:$F$103,MATCH('r'!BF9,List!$E$2:$E$103,0)))</f>
        <v>fs</v>
      </c>
      <c r="BG9" t="str">
        <f>IF(ISBLANK('r'!BG9),"",INDEX(List!$F$2:$F$103,MATCH('r'!BG9,List!$E$2:$E$103,0)))</f>
        <v>fs</v>
      </c>
      <c r="BH9" t="str">
        <f>IF(ISBLANK('r'!BH9),"",INDEX(List!$F$2:$F$103,MATCH('r'!BH9,List!$E$2:$E$103,0)))</f>
        <v>fs</v>
      </c>
      <c r="BI9" t="str">
        <f>IF(ISBLANK('r'!BI9),"",INDEX(List!$F$2:$F$103,MATCH('r'!BI9,List!$E$2:$E$103,0)))</f>
        <v>fs</v>
      </c>
      <c r="BJ9" t="str">
        <f>IF(ISBLANK('r'!BJ9),"",INDEX(List!$F$2:$F$103,MATCH('r'!BJ9,List!$E$2:$E$103,0)))</f>
        <v>fs</v>
      </c>
      <c r="BK9" t="str">
        <f>IF(ISBLANK('r'!BK9),"",INDEX(List!$F$2:$F$103,MATCH('r'!BK9,List!$E$2:$E$103,0)))</f>
        <v>fs</v>
      </c>
      <c r="BL9" t="str">
        <f>IF(ISBLANK('r'!BL9),"",INDEX(List!$F$2:$F$103,MATCH('r'!BL9,List!$E$2:$E$103,0)))</f>
        <v>fs</v>
      </c>
      <c r="BM9" t="str">
        <f>IF(ISBLANK('r'!BM9),"",INDEX(List!$F$2:$F$103,MATCH('r'!BM9,List!$E$2:$E$103,0)))</f>
        <v>fs</v>
      </c>
      <c r="BN9" t="str">
        <f>IF(ISBLANK('r'!BN9),"",INDEX(List!$F$2:$F$103,MATCH('r'!BN9,List!$E$2:$E$103,0)))</f>
        <v>fs</v>
      </c>
      <c r="BO9" t="str">
        <f>IF(ISBLANK('r'!BO9),"",INDEX(List!$F$2:$F$103,MATCH('r'!BO9,List!$E$2:$E$103,0)))</f>
        <v>fs</v>
      </c>
      <c r="BP9" t="str">
        <f>IF(ISBLANK('r'!BP9),"",INDEX(List!$F$2:$F$103,MATCH('r'!BP9,List!$E$2:$E$103,0)))</f>
        <v>fs</v>
      </c>
      <c r="BQ9" t="str">
        <f>IF(ISBLANK('r'!BQ9),"",INDEX(List!$F$2:$F$103,MATCH('r'!BQ9,List!$E$2:$E$103,0)))</f>
        <v>fs</v>
      </c>
      <c r="BR9" t="str">
        <f>IF(ISBLANK('r'!BR9),"",INDEX(List!$F$2:$F$103,MATCH('r'!BR9,List!$E$2:$E$103,0)))</f>
        <v>fs</v>
      </c>
      <c r="BS9" t="str">
        <f>IF(ISBLANK('r'!BS9),"",INDEX(List!$F$2:$F$103,MATCH('r'!BS9,List!$E$2:$E$103,0)))</f>
        <v>fs</v>
      </c>
      <c r="BT9" t="str">
        <f>IF(ISBLANK('r'!BT9),"",INDEX(List!$F$2:$F$103,MATCH('r'!BT9,List!$E$2:$E$103,0)))</f>
        <v>i</v>
      </c>
      <c r="BU9" t="str">
        <f>IF(ISBLANK('r'!BU9),"",INDEX(List!$F$2:$F$103,MATCH('r'!BU9,List!$E$2:$E$103,0)))</f>
        <v>fs</v>
      </c>
      <c r="BV9" t="str">
        <f>IF(ISBLANK('r'!BV9),"",INDEX(List!$F$2:$F$103,MATCH('r'!BV9,List!$E$2:$E$103,0)))</f>
        <v>i</v>
      </c>
      <c r="BW9" t="str">
        <f>IF(ISBLANK('r'!BW9),"",INDEX(List!$F$2:$F$103,MATCH('r'!BW9,List!$E$2:$E$103,0)))</f>
        <v>fs</v>
      </c>
      <c r="BX9">
        <f>IF(ISBLANK('r'!BX9),"",INDEX(List!$F$2:$F$103,MATCH('r'!BX9,List!$E$2:$E$103,0)))</f>
        <v>0</v>
      </c>
      <c r="BY9" t="str">
        <f>IF(ISBLANK('r'!BY9),"",INDEX(List!$F$2:$F$103,MATCH('r'!BY9,List!$E$2:$E$103,0)))</f>
        <v>fs</v>
      </c>
      <c r="BZ9" t="str">
        <f>IF(ISBLANK('r'!BZ9),"",INDEX(List!$F$2:$F$103,MATCH('r'!BZ9,List!$E$2:$E$103,0)))</f>
        <v>fs</v>
      </c>
      <c r="CA9" t="str">
        <f>IF(ISBLANK('r'!CA9),"",INDEX(List!$F$2:$F$103,MATCH('r'!CA9,List!$E$2:$E$103,0)))</f>
        <v>i</v>
      </c>
      <c r="CB9" t="str">
        <f>IF(ISBLANK('r'!CB9),"",INDEX(List!$F$2:$F$103,MATCH('r'!CB9,List!$E$2:$E$103,0)))</f>
        <v>i</v>
      </c>
      <c r="CC9" t="str">
        <f>IF(ISBLANK('r'!CC9),"",INDEX(List!$F$2:$F$103,MATCH('r'!CC9,List!$E$2:$E$103,0)))</f>
        <v>i</v>
      </c>
      <c r="CD9" t="str">
        <f>IF(ISBLANK('r'!CD9),"",INDEX(List!$F$2:$F$103,MATCH('r'!CD9,List!$E$2:$E$103,0)))</f>
        <v>fs</v>
      </c>
      <c r="CE9" t="str">
        <f>IF(ISBLANK('r'!CE9),"",INDEX(List!$F$2:$F$103,MATCH('r'!CE9,List!$E$2:$E$103,0)))</f>
        <v>fs</v>
      </c>
      <c r="CF9" t="str">
        <f>IF(ISBLANK('r'!CF9),"",INDEX(List!$F$2:$F$103,MATCH('r'!CF9,List!$E$2:$E$103,0)))</f>
        <v>i</v>
      </c>
      <c r="CG9" t="str">
        <f>IF(ISBLANK('r'!CG9),"",INDEX(List!$F$2:$F$103,MATCH('r'!CG9,List!$E$2:$E$103,0)))</f>
        <v>i</v>
      </c>
      <c r="CH9" t="str">
        <f>IF(ISBLANK('r'!CH9),"",INDEX(List!$F$2:$F$103,MATCH('r'!CH9,List!$E$2:$E$103,0)))</f>
        <v>fs</v>
      </c>
      <c r="CI9" t="str">
        <f>IF(ISBLANK('r'!CI9),"",INDEX(List!$F$2:$F$103,MATCH('r'!CI9,List!$E$2:$E$103,0)))</f>
        <v>fs</v>
      </c>
      <c r="CJ9" t="str">
        <f>IF(ISBLANK('r'!CJ9),"",INDEX(List!$F$2:$F$103,MATCH('r'!CJ9,List!$E$2:$E$103,0)))</f>
        <v>fs</v>
      </c>
      <c r="CK9" t="str">
        <f>IF(ISBLANK('r'!CK9),"",INDEX(List!$F$2:$F$103,MATCH('r'!CK9,List!$E$2:$E$103,0)))</f>
        <v>fs</v>
      </c>
      <c r="CL9" t="str">
        <f>IF(ISBLANK('r'!CL9),"",INDEX(List!$F$2:$F$103,MATCH('r'!CL9,List!$E$2:$E$103,0)))</f>
        <v>fs</v>
      </c>
      <c r="CM9" t="str">
        <f>IF(ISBLANK('r'!CM9),"",INDEX(List!$F$2:$F$103,MATCH('r'!CM9,List!$E$2:$E$103,0)))</f>
        <v>ls</v>
      </c>
      <c r="CN9" t="str">
        <f>IF(ISBLANK('r'!CN9),"",INDEX(List!$F$2:$F$103,MATCH('r'!CN9,List!$E$2:$E$103,0)))</f>
        <v>i</v>
      </c>
      <c r="CO9" t="str">
        <f>IF(ISBLANK('r'!CO9),"",INDEX(List!$F$2:$F$103,MATCH('r'!CO9,List!$E$2:$E$103,0)))</f>
        <v>fs</v>
      </c>
      <c r="CP9" t="str">
        <f>IF(ISBLANK('r'!CP9),"",INDEX(List!$F$2:$F$103,MATCH('r'!CP9,List!$E$2:$E$103,0)))</f>
        <v>fs</v>
      </c>
      <c r="CQ9" t="str">
        <f>IF(ISBLANK('r'!CQ9),"",INDEX(List!$F$2:$F$103,MATCH('r'!CQ9,List!$E$2:$E$103,0)))</f>
        <v>fs</v>
      </c>
      <c r="CR9">
        <f>IF(ISBLANK('r'!CR9),"",INDEX(List!$F$2:$F$103,MATCH('r'!CR9,List!$E$2:$E$103,0)))</f>
        <v>0</v>
      </c>
      <c r="CS9" t="str">
        <f>IF(ISBLANK('r'!CS9),"",INDEX(List!$F$2:$F$103,MATCH('r'!CS9,List!$E$2:$E$103,0)))</f>
        <v>fs</v>
      </c>
      <c r="CT9" t="str">
        <f>IF(ISBLANK('r'!CT9),"",INDEX(List!$F$2:$F$103,MATCH('r'!CT9,List!$E$2:$E$103,0)))</f>
        <v>fs</v>
      </c>
      <c r="CU9" t="str">
        <f>IF(ISBLANK('r'!CU9),"",INDEX(List!$F$2:$F$103,MATCH('r'!CU9,List!$E$2:$E$103,0)))</f>
        <v>fs</v>
      </c>
      <c r="CV9" t="str">
        <f>IF(ISBLANK('r'!CV9),"",INDEX(List!$F$2:$F$103,MATCH('r'!CV9,List!$E$2:$E$103,0)))</f>
        <v>fs</v>
      </c>
      <c r="CW9" t="str">
        <f>IF(ISBLANK('r'!CW9),"",INDEX(List!$F$2:$F$103,MATCH('r'!CW9,List!$E$2:$E$103,0)))</f>
        <v/>
      </c>
      <c r="CX9" t="str">
        <f>IF(ISBLANK('r'!CX9),"",INDEX(List!$F$2:$F$103,MATCH('r'!CX9,List!$E$2:$E$103,0)))</f>
        <v>fs</v>
      </c>
      <c r="CY9" t="str">
        <f>IF(ISBLANK('r'!CY9),"",INDEX(List!$F$2:$F$103,MATCH('r'!CY9,List!$E$2:$E$103,0)))</f>
        <v>fs</v>
      </c>
      <c r="CZ9" t="str">
        <f>IF(ISBLANK('r'!CZ9),"",INDEX(List!$F$2:$F$103,MATCH('r'!CZ9,List!$E$2:$E$103,0)))</f>
        <v>fs</v>
      </c>
      <c r="DA9" t="str">
        <f>IF(ISBLANK('r'!DA9),"",INDEX(List!$F$2:$F$103,MATCH('r'!DA9,List!$E$2:$E$103,0)))</f>
        <v>fs</v>
      </c>
      <c r="DB9" t="str">
        <f>IF(ISBLANK('r'!DB9),"",INDEX(List!$F$2:$F$103,MATCH('r'!DB9,List!$E$2:$E$103,0)))</f>
        <v>fs</v>
      </c>
      <c r="DC9" t="str">
        <f>IF(ISBLANK('r'!DC9),"",INDEX(List!$F$2:$F$103,MATCH('r'!DC9,List!$E$2:$E$103,0)))</f>
        <v>fs</v>
      </c>
      <c r="DD9" t="str">
        <f>IF(ISBLANK('r'!DD9),"",INDEX(List!$F$2:$F$103,MATCH('r'!DD9,List!$E$2:$E$103,0)))</f>
        <v>fs</v>
      </c>
      <c r="DE9" t="str">
        <f>IF(ISBLANK('r'!DE9),"",INDEX(List!$F$2:$F$103,MATCH('r'!DE9,List!$E$2:$E$103,0)))</f>
        <v>fs</v>
      </c>
      <c r="DF9" t="str">
        <f>IF(ISBLANK('r'!DF9),"",INDEX(List!$F$2:$F$103,MATCH('r'!DF9,List!$E$2:$E$103,0)))</f>
        <v>fs</v>
      </c>
      <c r="DG9" t="str">
        <f>IF(ISBLANK('r'!DG9),"",INDEX(List!$F$2:$F$103,MATCH('r'!DG9,List!$E$2:$E$103,0)))</f>
        <v>fs</v>
      </c>
      <c r="DH9" t="str">
        <f>IF(ISBLANK('r'!DH9),"",INDEX(List!$F$2:$F$103,MATCH('r'!DH9,List!$E$2:$E$103,0)))</f>
        <v>fs</v>
      </c>
      <c r="DI9" t="str">
        <f>IF(ISBLANK('r'!DI9),"",INDEX(List!$F$2:$F$103,MATCH('r'!DI9,List!$E$2:$E$103,0)))</f>
        <v>fs</v>
      </c>
      <c r="DJ9" t="str">
        <f>IF(ISBLANK('r'!DJ9),"",INDEX(List!$F$2:$F$103,MATCH('r'!DJ9,List!$E$2:$E$103,0)))</f>
        <v>fs</v>
      </c>
      <c r="DK9" t="str">
        <f>IF(ISBLANK('r'!DK9),"",INDEX(List!$F$2:$F$103,MATCH('r'!DK9,List!$E$2:$E$103,0)))</f>
        <v>fs</v>
      </c>
      <c r="DL9" t="str">
        <f>IF(ISBLANK('r'!DL9),"",INDEX(List!$F$2:$F$103,MATCH('r'!DL9,List!$E$2:$E$103,0)))</f>
        <v>ls</v>
      </c>
      <c r="DM9" t="str">
        <f>IF(ISBLANK('r'!DM9),"",INDEX(List!$F$2:$F$103,MATCH('r'!DM9,List!$E$2:$E$103,0)))</f>
        <v>fs</v>
      </c>
      <c r="DN9" t="str">
        <f>IF(ISBLANK('r'!DN9),"",INDEX(List!$F$2:$F$103,MATCH('r'!DN9,List!$E$2:$E$103,0)))</f>
        <v>i</v>
      </c>
      <c r="DO9" t="str">
        <f>IF(ISBLANK('r'!DO9),"",INDEX(List!$F$2:$F$103,MATCH('r'!DO9,List!$E$2:$E$103,0)))</f>
        <v>i</v>
      </c>
      <c r="DP9" t="str">
        <f>IF(ISBLANK('r'!DP9),"",INDEX(List!$F$2:$F$103,MATCH('r'!DP9,List!$E$2:$E$103,0)))</f>
        <v>fs</v>
      </c>
      <c r="DQ9" t="str">
        <f>IF(ISBLANK('r'!DQ9),"",INDEX(List!$F$2:$F$103,MATCH('r'!DQ9,List!$E$2:$E$103,0)))</f>
        <v>fs</v>
      </c>
      <c r="DR9" t="str">
        <f>IF(ISBLANK('r'!DR9),"",INDEX(List!$F$2:$F$103,MATCH('r'!DR9,List!$E$2:$E$103,0)))</f>
        <v>fs</v>
      </c>
      <c r="DS9" t="str">
        <f>IF(ISBLANK('r'!DS9),"",INDEX(List!$F$2:$F$103,MATCH('r'!DS9,List!$E$2:$E$103,0)))</f>
        <v>i</v>
      </c>
      <c r="DT9">
        <f>IF(ISBLANK('r'!DT9),"",INDEX(List!$F$2:$F$103,MATCH('r'!DT9,List!$E$2:$E$103,0)))</f>
        <v>0</v>
      </c>
      <c r="DU9">
        <f>IF(ISBLANK('r'!DU9),"",INDEX(List!$F$2:$F$103,MATCH('r'!DU9,List!$E$2:$E$103,0)))</f>
        <v>0</v>
      </c>
      <c r="DV9" t="str">
        <f>IF(ISBLANK('r'!DV9),"",INDEX(List!$F$2:$F$103,MATCH('r'!DV9,List!$E$2:$E$103,0)))</f>
        <v>i</v>
      </c>
      <c r="DW9" t="str">
        <f>IF(ISBLANK('r'!DW9),"",INDEX(List!$F$2:$F$103,MATCH('r'!DW9,List!$E$2:$E$103,0)))</f>
        <v/>
      </c>
      <c r="DX9" t="str">
        <f>IF(ISBLANK('r'!DX9),"",INDEX(List!$F$2:$F$103,MATCH('r'!DX9,List!$E$2:$E$103,0)))</f>
        <v/>
      </c>
      <c r="DY9" t="str">
        <f>IF(ISBLANK('r'!DY9),"",INDEX(List!$F$2:$F$103,MATCH('r'!DY9,List!$E$2:$E$103,0)))</f>
        <v>i</v>
      </c>
      <c r="DZ9" t="str">
        <f>IF(ISBLANK('r'!DZ9),"",INDEX(List!$F$2:$F$103,MATCH('r'!DZ9,List!$E$2:$E$103,0)))</f>
        <v>fs</v>
      </c>
      <c r="EA9" t="str">
        <f>IF(ISBLANK('r'!EA9),"",INDEX(List!$F$2:$F$103,MATCH('r'!EA9,List!$E$2:$E$103,0)))</f>
        <v>i</v>
      </c>
      <c r="EB9" t="str">
        <f>IF(ISBLANK('r'!EB9),"",INDEX(List!$F$2:$F$103,MATCH('r'!EB9,List!$E$2:$E$103,0)))</f>
        <v>fs</v>
      </c>
      <c r="EC9" t="str">
        <f>IF(ISBLANK('r'!EC9),"",INDEX(List!$F$2:$F$103,MATCH('r'!EC9,List!$E$2:$E$103,0)))</f>
        <v>fs</v>
      </c>
      <c r="ED9" t="str">
        <f>IF(ISBLANK('r'!ED9),"",INDEX(List!$F$2:$F$103,MATCH('r'!ED9,List!$E$2:$E$103,0)))</f>
        <v>fs</v>
      </c>
      <c r="EE9" t="str">
        <f>IF(ISBLANK('r'!EE9),"",INDEX(List!$F$2:$F$103,MATCH('r'!EE9,List!$E$2:$E$103,0)))</f>
        <v>fs</v>
      </c>
      <c r="EF9" t="str">
        <f>IF(ISBLANK('r'!EF9),"",INDEX(List!$F$2:$F$103,MATCH('r'!EF9,List!$E$2:$E$103,0)))</f>
        <v/>
      </c>
      <c r="EG9" t="str">
        <f>IF(ISBLANK('r'!EG9),"",INDEX(List!$F$2:$F$103,MATCH('r'!EG9,List!$E$2:$E$103,0)))</f>
        <v>fs</v>
      </c>
      <c r="EH9">
        <f>IF(ISBLANK('r'!EH9),"",INDEX(List!$F$2:$F$103,MATCH('r'!EH9,List!$E$2:$E$103,0)))</f>
        <v>0</v>
      </c>
      <c r="EI9" t="str">
        <f>IF(ISBLANK('r'!EI9),"",INDEX(List!$F$2:$F$103,MATCH('r'!EI9,List!$E$2:$E$103,0)))</f>
        <v>i</v>
      </c>
      <c r="EJ9" t="str">
        <f>IF(ISBLANK('r'!EJ9),"",INDEX(List!$F$2:$F$103,MATCH('r'!EJ9,List!$E$2:$E$103,0)))</f>
        <v>fs</v>
      </c>
      <c r="EK9" t="str">
        <f>IF(ISBLANK('r'!EK9),"",INDEX(List!$F$2:$F$103,MATCH('r'!EK9,List!$E$2:$E$103,0)))</f>
        <v>i</v>
      </c>
      <c r="EL9" t="str">
        <f>IF(ISBLANK('r'!EL9),"",INDEX(List!$F$2:$F$103,MATCH('r'!EL9,List!$E$2:$E$103,0)))</f>
        <v>fs</v>
      </c>
      <c r="EM9" t="str">
        <f>IF(ISBLANK('r'!EM9),"",INDEX(List!$F$2:$F$103,MATCH('r'!EM9,List!$E$2:$E$103,0)))</f>
        <v>fs</v>
      </c>
      <c r="EN9" t="str">
        <f>IF(ISBLANK('r'!EN9),"",INDEX(List!$F$2:$F$103,MATCH('r'!EN9,List!$E$2:$E$103,0)))</f>
        <v>fs</v>
      </c>
      <c r="EO9" t="str">
        <f>IF(ISBLANK('r'!EO9),"",INDEX(List!$F$2:$F$103,MATCH('r'!EO9,List!$E$2:$E$103,0)))</f>
        <v>fs</v>
      </c>
      <c r="EP9" t="str">
        <f>IF(ISBLANK('r'!EP9),"",INDEX(List!$F$2:$F$103,MATCH('r'!EP9,List!$E$2:$E$103,0)))</f>
        <v>fs</v>
      </c>
      <c r="EQ9" t="str">
        <f>IF(ISBLANK('r'!EQ9),"",INDEX(List!$F$2:$F$103,MATCH('r'!EQ9,List!$E$2:$E$103,0)))</f>
        <v>fs</v>
      </c>
      <c r="ER9" t="str">
        <f>IF(ISBLANK('r'!ER9),"",INDEX(List!$F$2:$F$103,MATCH('r'!ER9,List!$E$2:$E$103,0)))</f>
        <v>fs</v>
      </c>
      <c r="ES9" t="str">
        <f>IF(ISBLANK('r'!ES9),"",INDEX(List!$F$2:$F$103,MATCH('r'!ES9,List!$E$2:$E$103,0)))</f>
        <v>fs</v>
      </c>
      <c r="ET9" t="str">
        <f>IF(ISBLANK('r'!ET9),"",INDEX(List!$F$2:$F$103,MATCH('r'!ET9,List!$E$2:$E$103,0)))</f>
        <v>i</v>
      </c>
      <c r="EU9" t="str">
        <f>IF(ISBLANK('r'!EU9),"",INDEX(List!$F$2:$F$103,MATCH('r'!EU9,List!$E$2:$E$103,0)))</f>
        <v>fs</v>
      </c>
      <c r="EV9" t="str">
        <f>IF(ISBLANK('r'!EV9),"",INDEX(List!$F$2:$F$103,MATCH('r'!EV9,List!$E$2:$E$103,0)))</f>
        <v>fs</v>
      </c>
      <c r="EW9" t="str">
        <f>IF(ISBLANK('r'!EW9),"",INDEX(List!$F$2:$F$103,MATCH('r'!EW9,List!$E$2:$E$103,0)))</f>
        <v>fs</v>
      </c>
      <c r="EX9">
        <f>IF(ISBLANK('r'!EX9),"",INDEX(List!$F$2:$F$103,MATCH('r'!EX9,List!$E$2:$E$103,0)))</f>
        <v>0</v>
      </c>
      <c r="EY9" t="str">
        <f>IF(ISBLANK('r'!EY9),"",INDEX(List!$F$2:$F$103,MATCH('r'!EY9,List!$E$2:$E$103,0)))</f>
        <v>fs</v>
      </c>
      <c r="EZ9" t="str">
        <f>IF(ISBLANK('r'!EZ9),"",INDEX(List!$F$2:$F$103,MATCH('r'!EZ9,List!$E$2:$E$103,0)))</f>
        <v>i</v>
      </c>
      <c r="FA9" t="str">
        <f>IF(ISBLANK('r'!FA9),"",INDEX(List!$F$2:$F$103,MATCH('r'!FA9,List!$E$2:$E$103,0)))</f>
        <v>i</v>
      </c>
      <c r="FB9" t="str">
        <f>IF(ISBLANK('r'!FB9),"",INDEX(List!$F$2:$F$103,MATCH('r'!FB9,List!$E$2:$E$103,0)))</f>
        <v>fs</v>
      </c>
      <c r="FC9" t="str">
        <f>IF(ISBLANK('r'!FC9),"",INDEX(List!$F$2:$F$103,MATCH('r'!FC9,List!$E$2:$E$103,0)))</f>
        <v>fs</v>
      </c>
      <c r="FD9" t="str">
        <f>IF(ISBLANK('r'!FD9),"",INDEX(List!$F$2:$F$103,MATCH('r'!FD9,List!$E$2:$E$103,0)))</f>
        <v>fs</v>
      </c>
      <c r="FE9" t="str">
        <f>IF(ISBLANK('r'!FE9),"",INDEX(List!$F$2:$F$103,MATCH('r'!FE9,List!$E$2:$E$103,0)))</f>
        <v>fs</v>
      </c>
      <c r="FF9" t="str">
        <f>IF(ISBLANK('r'!FF9),"",INDEX(List!$F$2:$F$103,MATCH('r'!FF9,List!$E$2:$E$103,0)))</f>
        <v>fs</v>
      </c>
      <c r="FG9" s="7"/>
      <c r="FH9" s="7"/>
      <c r="FI9" s="7"/>
      <c r="FJ9" s="7"/>
      <c r="FK9" s="7">
        <f t="shared" si="0"/>
        <v>58</v>
      </c>
      <c r="FL9" s="7">
        <f t="shared" si="1"/>
        <v>16</v>
      </c>
      <c r="FM9" s="7">
        <f t="shared" si="2"/>
        <v>1</v>
      </c>
      <c r="FN9" s="7">
        <f t="shared" si="3"/>
        <v>59</v>
      </c>
      <c r="FO9" s="14" t="str">
        <f t="shared" si="4"/>
        <v>s</v>
      </c>
      <c r="FP9" s="7">
        <f t="shared" si="5"/>
        <v>54</v>
      </c>
      <c r="FQ9" s="7">
        <f t="shared" si="6"/>
        <v>12</v>
      </c>
      <c r="FR9" s="7">
        <f t="shared" si="7"/>
        <v>2</v>
      </c>
      <c r="FS9" s="7">
        <f t="shared" si="8"/>
        <v>56</v>
      </c>
      <c r="FT9" s="14" t="str">
        <f t="shared" si="9"/>
        <v>s</v>
      </c>
      <c r="FU9" s="7">
        <f t="shared" si="10"/>
        <v>112</v>
      </c>
      <c r="FV9" s="7">
        <f t="shared" si="11"/>
        <v>28</v>
      </c>
      <c r="FW9" s="7">
        <f t="shared" si="12"/>
        <v>3</v>
      </c>
      <c r="FX9" s="7">
        <f t="shared" si="13"/>
        <v>115</v>
      </c>
      <c r="FY9" s="14" t="str">
        <f t="shared" si="14"/>
        <v>s</v>
      </c>
      <c r="GA9" s="4" t="str">
        <f t="shared" si="15"/>
        <v/>
      </c>
      <c r="GB9" s="4" t="str">
        <f t="shared" si="16"/>
        <v/>
      </c>
      <c r="GC9" s="4" t="str">
        <f t="shared" si="17"/>
        <v/>
      </c>
      <c r="GD9" s="4" t="str">
        <f t="shared" si="18"/>
        <v>s</v>
      </c>
      <c r="GF9" s="4" t="str">
        <f t="shared" si="19"/>
        <v/>
      </c>
      <c r="GG9" s="4" t="str">
        <f t="shared" si="20"/>
        <v/>
      </c>
      <c r="GH9" s="4" t="str">
        <f t="shared" si="21"/>
        <v/>
      </c>
      <c r="GI9" s="4" t="str">
        <f t="shared" si="22"/>
        <v>s</v>
      </c>
      <c r="GK9" s="4" t="str">
        <f t="shared" si="23"/>
        <v/>
      </c>
      <c r="GL9" s="4" t="str">
        <f t="shared" si="24"/>
        <v/>
      </c>
      <c r="GM9" s="4" t="str">
        <f t="shared" si="25"/>
        <v/>
      </c>
      <c r="GN9" s="4" t="str">
        <f t="shared" si="26"/>
        <v>s</v>
      </c>
    </row>
    <row r="10" spans="1:196" outlineLevel="1">
      <c r="A10" s="5">
        <v>5</v>
      </c>
      <c r="B10" s="5">
        <v>23</v>
      </c>
      <c r="C10" s="5">
        <v>8</v>
      </c>
      <c r="D10" s="5">
        <v>1</v>
      </c>
      <c r="E10" s="5">
        <v>1</v>
      </c>
      <c r="F10" s="5">
        <v>30</v>
      </c>
      <c r="G10" s="6" t="s">
        <v>31</v>
      </c>
      <c r="H10" t="str">
        <f>IF(ISBLANK('r'!H10),"",INDEX(List!$F$2:$F$103,MATCH('r'!H10,List!$E$2:$E$103,0)))</f>
        <v>fil</v>
      </c>
      <c r="I10" t="str">
        <f>IF(ISBLANK('r'!I10),"",INDEX(List!$F$2:$F$103,MATCH('r'!I10,List!$E$2:$E$103,0)))</f>
        <v>fil</v>
      </c>
      <c r="J10" t="str">
        <f>IF(ISBLANK('r'!J10),"",INDEX(List!$F$2:$F$103,MATCH('r'!J10,List!$E$2:$E$103,0)))</f>
        <v>f</v>
      </c>
      <c r="K10" t="str">
        <f>IF(ISBLANK('r'!K10),"",INDEX(List!$F$2:$F$103,MATCH('r'!K10,List!$E$2:$E$103,0)))</f>
        <v>fil</v>
      </c>
      <c r="L10" t="str">
        <f>IF(ISBLANK('r'!L10),"",INDEX(List!$F$2:$F$103,MATCH('r'!L10,List!$E$2:$E$103,0)))</f>
        <v>f</v>
      </c>
      <c r="M10" t="str">
        <f>IF(ISBLANK('r'!M10),"",INDEX(List!$F$2:$F$103,MATCH('r'!M10,List!$E$2:$E$103,0)))</f>
        <v>fil</v>
      </c>
      <c r="N10" t="str">
        <f>IF(ISBLANK('r'!N10),"",INDEX(List!$F$2:$F$103,MATCH('r'!N10,List!$E$2:$E$103,0)))</f>
        <v>fil</v>
      </c>
      <c r="O10" t="str">
        <f>IF(ISBLANK('r'!O10),"",INDEX(List!$F$2:$F$103,MATCH('r'!O10,List!$E$2:$E$103,0)))</f>
        <v>fil</v>
      </c>
      <c r="P10" t="str">
        <f>IF(ISBLANK('r'!P10),"",INDEX(List!$F$2:$F$103,MATCH('r'!P10,List!$E$2:$E$103,0)))</f>
        <v>f</v>
      </c>
      <c r="Q10" t="str">
        <f>IF(ISBLANK('r'!Q10),"",INDEX(List!$F$2:$F$103,MATCH('r'!Q10,List!$E$2:$E$103,0)))</f>
        <v>f</v>
      </c>
      <c r="R10" t="str">
        <f>IF(ISBLANK('r'!R10),"",INDEX(List!$F$2:$F$103,MATCH('r'!R10,List!$E$2:$E$103,0)))</f>
        <v>fil</v>
      </c>
      <c r="S10" t="str">
        <f>IF(ISBLANK('r'!S10),"",INDEX(List!$F$2:$F$103,MATCH('r'!S10,List!$E$2:$E$103,0)))</f>
        <v>fil</v>
      </c>
      <c r="T10" t="str">
        <f>IF(ISBLANK('r'!T10),"",INDEX(List!$F$2:$F$103,MATCH('r'!T10,List!$E$2:$E$103,0)))</f>
        <v>fil</v>
      </c>
      <c r="U10" t="str">
        <f>IF(ISBLANK('r'!U10),"",INDEX(List!$F$2:$F$103,MATCH('r'!U10,List!$E$2:$E$103,0)))</f>
        <v>f</v>
      </c>
      <c r="V10" t="str">
        <f>IF(ISBLANK('r'!V10),"",INDEX(List!$F$2:$F$103,MATCH('r'!V10,List!$E$2:$E$103,0)))</f>
        <v>fil</v>
      </c>
      <c r="W10" t="str">
        <f>IF(ISBLANK('r'!W10),"",INDEX(List!$F$2:$F$103,MATCH('r'!W10,List!$E$2:$E$103,0)))</f>
        <v>f</v>
      </c>
      <c r="X10" t="str">
        <f>IF(ISBLANK('r'!X10),"",INDEX(List!$F$2:$F$103,MATCH('r'!X10,List!$E$2:$E$103,0)))</f>
        <v>fil</v>
      </c>
      <c r="Y10" t="str">
        <f>IF(ISBLANK('r'!Y10),"",INDEX(List!$F$2:$F$103,MATCH('r'!Y10,List!$E$2:$E$103,0)))</f>
        <v>fil</v>
      </c>
      <c r="Z10" t="str">
        <f>IF(ISBLANK('r'!Z10),"",INDEX(List!$F$2:$F$103,MATCH('r'!Z10,List!$E$2:$E$103,0)))</f>
        <v>fil</v>
      </c>
      <c r="AA10" t="str">
        <f>IF(ISBLANK('r'!AA10),"",INDEX(List!$F$2:$F$103,MATCH('r'!AA10,List!$E$2:$E$103,0)))</f>
        <v>fil</v>
      </c>
      <c r="AB10" t="str">
        <f>IF(ISBLANK('r'!AB10),"",INDEX(List!$F$2:$F$103,MATCH('r'!AB10,List!$E$2:$E$103,0)))</f>
        <v/>
      </c>
      <c r="AC10" t="str">
        <f>IF(ISBLANK('r'!AC10),"",INDEX(List!$F$2:$F$103,MATCH('r'!AC10,List!$E$2:$E$103,0)))</f>
        <v>fil</v>
      </c>
      <c r="AD10" t="str">
        <f>IF(ISBLANK('r'!AD10),"",INDEX(List!$F$2:$F$103,MATCH('r'!AD10,List!$E$2:$E$103,0)))</f>
        <v>fil</v>
      </c>
      <c r="AE10" t="str">
        <f>IF(ISBLANK('r'!AE10),"",INDEX(List!$F$2:$F$103,MATCH('r'!AE10,List!$E$2:$E$103,0)))</f>
        <v>fil</v>
      </c>
      <c r="AF10" t="str">
        <f>IF(ISBLANK('r'!AF10),"",INDEX(List!$F$2:$F$103,MATCH('r'!AF10,List!$E$2:$E$103,0)))</f>
        <v>f</v>
      </c>
      <c r="AG10" t="str">
        <f>IF(ISBLANK('r'!AG10),"",INDEX(List!$F$2:$F$103,MATCH('r'!AG10,List!$E$2:$E$103,0)))</f>
        <v/>
      </c>
      <c r="AH10" t="str">
        <f>IF(ISBLANK('r'!AH10),"",INDEX(List!$F$2:$F$103,MATCH('r'!AH10,List!$E$2:$E$103,0)))</f>
        <v/>
      </c>
      <c r="AI10" t="str">
        <f>IF(ISBLANK('r'!AI10),"",INDEX(List!$F$2:$F$103,MATCH('r'!AI10,List!$E$2:$E$103,0)))</f>
        <v>fil</v>
      </c>
      <c r="AJ10" t="str">
        <f>IF(ISBLANK('r'!AJ10),"",INDEX(List!$F$2:$F$103,MATCH('r'!AJ10,List!$E$2:$E$103,0)))</f>
        <v>fil</v>
      </c>
      <c r="AK10" t="str">
        <f>IF(ISBLANK('r'!AK10),"",INDEX(List!$F$2:$F$103,MATCH('r'!AK10,List!$E$2:$E$103,0)))</f>
        <v>f</v>
      </c>
      <c r="AL10" t="str">
        <f>IF(ISBLANK('r'!AL10),"",INDEX(List!$F$2:$F$103,MATCH('r'!AL10,List!$E$2:$E$103,0)))</f>
        <v>fil</v>
      </c>
      <c r="AM10" t="str">
        <f>IF(ISBLANK('r'!AM10),"",INDEX(List!$F$2:$F$103,MATCH('r'!AM10,List!$E$2:$E$103,0)))</f>
        <v>fil</v>
      </c>
      <c r="AN10" t="str">
        <f>IF(ISBLANK('r'!AN10),"",INDEX(List!$F$2:$F$103,MATCH('r'!AN10,List!$E$2:$E$103,0)))</f>
        <v>fil</v>
      </c>
      <c r="AO10" t="str">
        <f>IF(ISBLANK('r'!AO10),"",INDEX(List!$F$2:$F$103,MATCH('r'!AO10,List!$E$2:$E$103,0)))</f>
        <v>fil</v>
      </c>
      <c r="AP10" t="str">
        <f>IF(ISBLANK('r'!AP10),"",INDEX(List!$F$2:$F$103,MATCH('r'!AP10,List!$E$2:$E$103,0)))</f>
        <v>f</v>
      </c>
      <c r="AQ10" t="str">
        <f>IF(ISBLANK('r'!AQ10),"",INDEX(List!$F$2:$F$103,MATCH('r'!AQ10,List!$E$2:$E$103,0)))</f>
        <v>fil</v>
      </c>
      <c r="AR10" t="str">
        <f>IF(ISBLANK('r'!AR10),"",INDEX(List!$F$2:$F$103,MATCH('r'!AR10,List!$E$2:$E$103,0)))</f>
        <v>f</v>
      </c>
      <c r="AS10" t="str">
        <f>IF(ISBLANK('r'!AS10),"",INDEX(List!$F$2:$F$103,MATCH('r'!AS10,List!$E$2:$E$103,0)))</f>
        <v>fil</v>
      </c>
      <c r="AT10" t="str">
        <f>IF(ISBLANK('r'!AT10),"",INDEX(List!$F$2:$F$103,MATCH('r'!AT10,List!$E$2:$E$103,0)))</f>
        <v>fil</v>
      </c>
      <c r="AU10" t="str">
        <f>IF(ISBLANK('r'!AU10),"",INDEX(List!$F$2:$F$103,MATCH('r'!AU10,List!$E$2:$E$103,0)))</f>
        <v>fil</v>
      </c>
      <c r="AV10" t="str">
        <f>IF(ISBLANK('r'!AV10),"",INDEX(List!$F$2:$F$103,MATCH('r'!AV10,List!$E$2:$E$103,0)))</f>
        <v>fil</v>
      </c>
      <c r="AW10" t="str">
        <f>IF(ISBLANK('r'!AW10),"",INDEX(List!$F$2:$F$103,MATCH('r'!AW10,List!$E$2:$E$103,0)))</f>
        <v>f</v>
      </c>
      <c r="AX10" t="str">
        <f>IF(ISBLANK('r'!AX10),"",INDEX(List!$F$2:$F$103,MATCH('r'!AX10,List!$E$2:$E$103,0)))</f>
        <v>fil</v>
      </c>
      <c r="AY10" t="str">
        <f>IF(ISBLANK('r'!AY10),"",INDEX(List!$F$2:$F$103,MATCH('r'!AY10,List!$E$2:$E$103,0)))</f>
        <v>f</v>
      </c>
      <c r="AZ10" t="str">
        <f>IF(ISBLANK('r'!AZ10),"",INDEX(List!$F$2:$F$103,MATCH('r'!AZ10,List!$E$2:$E$103,0)))</f>
        <v>f</v>
      </c>
      <c r="BA10" t="str">
        <f>IF(ISBLANK('r'!BA10),"",INDEX(List!$F$2:$F$103,MATCH('r'!BA10,List!$E$2:$E$103,0)))</f>
        <v>f</v>
      </c>
      <c r="BB10" t="str">
        <f>IF(ISBLANK('r'!BB10),"",INDEX(List!$F$2:$F$103,MATCH('r'!BB10,List!$E$2:$E$103,0)))</f>
        <v>fil</v>
      </c>
      <c r="BC10" t="str">
        <f>IF(ISBLANK('r'!BC10),"",INDEX(List!$F$2:$F$103,MATCH('r'!BC10,List!$E$2:$E$103,0)))</f>
        <v>fil</v>
      </c>
      <c r="BD10" t="str">
        <f>IF(ISBLANK('r'!BD10),"",INDEX(List!$F$2:$F$103,MATCH('r'!BD10,List!$E$2:$E$103,0)))</f>
        <v>fil</v>
      </c>
      <c r="BE10" t="str">
        <f>IF(ISBLANK('r'!BE10),"",INDEX(List!$F$2:$F$103,MATCH('r'!BE10,List!$E$2:$E$103,0)))</f>
        <v>fil</v>
      </c>
      <c r="BF10" t="str">
        <f>IF(ISBLANK('r'!BF10),"",INDEX(List!$F$2:$F$103,MATCH('r'!BF10,List!$E$2:$E$103,0)))</f>
        <v>fil</v>
      </c>
      <c r="BG10" t="str">
        <f>IF(ISBLANK('r'!BG10),"",INDEX(List!$F$2:$F$103,MATCH('r'!BG10,List!$E$2:$E$103,0)))</f>
        <v>fil</v>
      </c>
      <c r="BH10" t="str">
        <f>IF(ISBLANK('r'!BH10),"",INDEX(List!$F$2:$F$103,MATCH('r'!BH10,List!$E$2:$E$103,0)))</f>
        <v>f</v>
      </c>
      <c r="BI10" t="str">
        <f>IF(ISBLANK('r'!BI10),"",INDEX(List!$F$2:$F$103,MATCH('r'!BI10,List!$E$2:$E$103,0)))</f>
        <v>fil</v>
      </c>
      <c r="BJ10" t="str">
        <f>IF(ISBLANK('r'!BJ10),"",INDEX(List!$F$2:$F$103,MATCH('r'!BJ10,List!$E$2:$E$103,0)))</f>
        <v>fil</v>
      </c>
      <c r="BK10" t="str">
        <f>IF(ISBLANK('r'!BK10),"",INDEX(List!$F$2:$F$103,MATCH('r'!BK10,List!$E$2:$E$103,0)))</f>
        <v>fil</v>
      </c>
      <c r="BL10" t="str">
        <f>IF(ISBLANK('r'!BL10),"",INDEX(List!$F$2:$F$103,MATCH('r'!BL10,List!$E$2:$E$103,0)))</f>
        <v>fil</v>
      </c>
      <c r="BM10" t="str">
        <f>IF(ISBLANK('r'!BM10),"",INDEX(List!$F$2:$F$103,MATCH('r'!BM10,List!$E$2:$E$103,0)))</f>
        <v>fil</v>
      </c>
      <c r="BN10" t="str">
        <f>IF(ISBLANK('r'!BN10),"",INDEX(List!$F$2:$F$103,MATCH('r'!BN10,List!$E$2:$E$103,0)))</f>
        <v>fil</v>
      </c>
      <c r="BO10" t="str">
        <f>IF(ISBLANK('r'!BO10),"",INDEX(List!$F$2:$F$103,MATCH('r'!BO10,List!$E$2:$E$103,0)))</f>
        <v>fil</v>
      </c>
      <c r="BP10" t="str">
        <f>IF(ISBLANK('r'!BP10),"",INDEX(List!$F$2:$F$103,MATCH('r'!BP10,List!$E$2:$E$103,0)))</f>
        <v>f</v>
      </c>
      <c r="BQ10" t="str">
        <f>IF(ISBLANK('r'!BQ10),"",INDEX(List!$F$2:$F$103,MATCH('r'!BQ10,List!$E$2:$E$103,0)))</f>
        <v>f</v>
      </c>
      <c r="BR10" t="str">
        <f>IF(ISBLANK('r'!BR10),"",INDEX(List!$F$2:$F$103,MATCH('r'!BR10,List!$E$2:$E$103,0)))</f>
        <v>fil</v>
      </c>
      <c r="BS10" t="str">
        <f>IF(ISBLANK('r'!BS10),"",INDEX(List!$F$2:$F$103,MATCH('r'!BS10,List!$E$2:$E$103,0)))</f>
        <v>fil</v>
      </c>
      <c r="BT10" t="str">
        <f>IF(ISBLANK('r'!BT10),"",INDEX(List!$F$2:$F$103,MATCH('r'!BT10,List!$E$2:$E$103,0)))</f>
        <v>fil</v>
      </c>
      <c r="BU10" t="str">
        <f>IF(ISBLANK('r'!BU10),"",INDEX(List!$F$2:$F$103,MATCH('r'!BU10,List!$E$2:$E$103,0)))</f>
        <v>fil</v>
      </c>
      <c r="BV10" t="str">
        <f>IF(ISBLANK('r'!BV10),"",INDEX(List!$F$2:$F$103,MATCH('r'!BV10,List!$E$2:$E$103,0)))</f>
        <v>fil</v>
      </c>
      <c r="BW10" t="str">
        <f>IF(ISBLANK('r'!BW10),"",INDEX(List!$F$2:$F$103,MATCH('r'!BW10,List!$E$2:$E$103,0)))</f>
        <v>fil</v>
      </c>
      <c r="BX10" t="str">
        <f>IF(ISBLANK('r'!BX10),"",INDEX(List!$F$2:$F$103,MATCH('r'!BX10,List!$E$2:$E$103,0)))</f>
        <v>fil</v>
      </c>
      <c r="BY10" t="str">
        <f>IF(ISBLANK('r'!BY10),"",INDEX(List!$F$2:$F$103,MATCH('r'!BY10,List!$E$2:$E$103,0)))</f>
        <v>f</v>
      </c>
      <c r="BZ10" t="str">
        <f>IF(ISBLANK('r'!BZ10),"",INDEX(List!$F$2:$F$103,MATCH('r'!BZ10,List!$E$2:$E$103,0)))</f>
        <v>f</v>
      </c>
      <c r="CA10" t="str">
        <f>IF(ISBLANK('r'!CA10),"",INDEX(List!$F$2:$F$103,MATCH('r'!CA10,List!$E$2:$E$103,0)))</f>
        <v>f</v>
      </c>
      <c r="CB10" t="str">
        <f>IF(ISBLANK('r'!CB10),"",INDEX(List!$F$2:$F$103,MATCH('r'!CB10,List!$E$2:$E$103,0)))</f>
        <v>fil</v>
      </c>
      <c r="CC10" t="str">
        <f>IF(ISBLANK('r'!CC10),"",INDEX(List!$F$2:$F$103,MATCH('r'!CC10,List!$E$2:$E$103,0)))</f>
        <v>fil</v>
      </c>
      <c r="CD10" t="str">
        <f>IF(ISBLANK('r'!CD10),"",INDEX(List!$F$2:$F$103,MATCH('r'!CD10,List!$E$2:$E$103,0)))</f>
        <v>f</v>
      </c>
      <c r="CE10" t="str">
        <f>IF(ISBLANK('r'!CE10),"",INDEX(List!$F$2:$F$103,MATCH('r'!CE10,List!$E$2:$E$103,0)))</f>
        <v>f</v>
      </c>
      <c r="CF10" t="str">
        <f>IF(ISBLANK('r'!CF10),"",INDEX(List!$F$2:$F$103,MATCH('r'!CF10,List!$E$2:$E$103,0)))</f>
        <v>fil</v>
      </c>
      <c r="CG10" t="str">
        <f>IF(ISBLANK('r'!CG10),"",INDEX(List!$F$2:$F$103,MATCH('r'!CG10,List!$E$2:$E$103,0)))</f>
        <v>fil</v>
      </c>
      <c r="CH10" t="str">
        <f>IF(ISBLANK('r'!CH10),"",INDEX(List!$F$2:$F$103,MATCH('r'!CH10,List!$E$2:$E$103,0)))</f>
        <v/>
      </c>
      <c r="CI10" t="str">
        <f>IF(ISBLANK('r'!CI10),"",INDEX(List!$F$2:$F$103,MATCH('r'!CI10,List!$E$2:$E$103,0)))</f>
        <v>fil</v>
      </c>
      <c r="CJ10" t="str">
        <f>IF(ISBLANK('r'!CJ10),"",INDEX(List!$F$2:$F$103,MATCH('r'!CJ10,List!$E$2:$E$103,0)))</f>
        <v>fil</v>
      </c>
      <c r="CK10" t="str">
        <f>IF(ISBLANK('r'!CK10),"",INDEX(List!$F$2:$F$103,MATCH('r'!CK10,List!$E$2:$E$103,0)))</f>
        <v>fil</v>
      </c>
      <c r="CL10" t="str">
        <f>IF(ISBLANK('r'!CL10),"",INDEX(List!$F$2:$F$103,MATCH('r'!CL10,List!$E$2:$E$103,0)))</f>
        <v>f</v>
      </c>
      <c r="CM10" t="str">
        <f>IF(ISBLANK('r'!CM10),"",INDEX(List!$F$2:$F$103,MATCH('r'!CM10,List!$E$2:$E$103,0)))</f>
        <v>f</v>
      </c>
      <c r="CN10" t="str">
        <f>IF(ISBLANK('r'!CN10),"",INDEX(List!$F$2:$F$103,MATCH('r'!CN10,List!$E$2:$E$103,0)))</f>
        <v>f</v>
      </c>
      <c r="CO10" t="str">
        <f>IF(ISBLANK('r'!CO10),"",INDEX(List!$F$2:$F$103,MATCH('r'!CO10,List!$E$2:$E$103,0)))</f>
        <v>f</v>
      </c>
      <c r="CP10" t="str">
        <f>IF(ISBLANK('r'!CP10),"",INDEX(List!$F$2:$F$103,MATCH('r'!CP10,List!$E$2:$E$103,0)))</f>
        <v/>
      </c>
      <c r="CQ10" t="str">
        <f>IF(ISBLANK('r'!CQ10),"",INDEX(List!$F$2:$F$103,MATCH('r'!CQ10,List!$E$2:$E$103,0)))</f>
        <v/>
      </c>
      <c r="CR10" t="str">
        <f>IF(ISBLANK('r'!CR10),"",INDEX(List!$F$2:$F$103,MATCH('r'!CR10,List!$E$2:$E$103,0)))</f>
        <v/>
      </c>
      <c r="CS10" t="str">
        <f>IF(ISBLANK('r'!CS10),"",INDEX(List!$F$2:$F$103,MATCH('r'!CS10,List!$E$2:$E$103,0)))</f>
        <v/>
      </c>
      <c r="CT10" t="str">
        <f>IF(ISBLANK('r'!CT10),"",INDEX(List!$F$2:$F$103,MATCH('r'!CT10,List!$E$2:$E$103,0)))</f>
        <v/>
      </c>
      <c r="CU10" t="str">
        <f>IF(ISBLANK('r'!CU10),"",INDEX(List!$F$2:$F$103,MATCH('r'!CU10,List!$E$2:$E$103,0)))</f>
        <v/>
      </c>
      <c r="CV10" t="str">
        <f>IF(ISBLANK('r'!CV10),"",INDEX(List!$F$2:$F$103,MATCH('r'!CV10,List!$E$2:$E$103,0)))</f>
        <v/>
      </c>
      <c r="CW10" t="str">
        <f>IF(ISBLANK('r'!CW10),"",INDEX(List!$F$2:$F$103,MATCH('r'!CW10,List!$E$2:$E$103,0)))</f>
        <v/>
      </c>
      <c r="CX10" t="str">
        <f>IF(ISBLANK('r'!CX10),"",INDEX(List!$F$2:$F$103,MATCH('r'!CX10,List!$E$2:$E$103,0)))</f>
        <v/>
      </c>
      <c r="CY10" t="str">
        <f>IF(ISBLANK('r'!CY10),"",INDEX(List!$F$2:$F$103,MATCH('r'!CY10,List!$E$2:$E$103,0)))</f>
        <v/>
      </c>
      <c r="CZ10" t="str">
        <f>IF(ISBLANK('r'!CZ10),"",INDEX(List!$F$2:$F$103,MATCH('r'!CZ10,List!$E$2:$E$103,0)))</f>
        <v/>
      </c>
      <c r="DA10" t="str">
        <f>IF(ISBLANK('r'!DA10),"",INDEX(List!$F$2:$F$103,MATCH('r'!DA10,List!$E$2:$E$103,0)))</f>
        <v>fil</v>
      </c>
      <c r="DB10" t="str">
        <f>IF(ISBLANK('r'!DB10),"",INDEX(List!$F$2:$F$103,MATCH('r'!DB10,List!$E$2:$E$103,0)))</f>
        <v/>
      </c>
      <c r="DC10" t="str">
        <f>IF(ISBLANK('r'!DC10),"",INDEX(List!$F$2:$F$103,MATCH('r'!DC10,List!$E$2:$E$103,0)))</f>
        <v/>
      </c>
      <c r="DD10" t="str">
        <f>IF(ISBLANK('r'!DD10),"",INDEX(List!$F$2:$F$103,MATCH('r'!DD10,List!$E$2:$E$103,0)))</f>
        <v>fil</v>
      </c>
      <c r="DE10" t="str">
        <f>IF(ISBLANK('r'!DE10),"",INDEX(List!$F$2:$F$103,MATCH('r'!DE10,List!$E$2:$E$103,0)))</f>
        <v/>
      </c>
      <c r="DF10" t="str">
        <f>IF(ISBLANK('r'!DF10),"",INDEX(List!$F$2:$F$103,MATCH('r'!DF10,List!$E$2:$E$103,0)))</f>
        <v/>
      </c>
      <c r="DG10" t="str">
        <f>IF(ISBLANK('r'!DG10),"",INDEX(List!$F$2:$F$103,MATCH('r'!DG10,List!$E$2:$E$103,0)))</f>
        <v>fil</v>
      </c>
      <c r="DH10" t="str">
        <f>IF(ISBLANK('r'!DH10),"",INDEX(List!$F$2:$F$103,MATCH('r'!DH10,List!$E$2:$E$103,0)))</f>
        <v/>
      </c>
      <c r="DI10" t="str">
        <f>IF(ISBLANK('r'!DI10),"",INDEX(List!$F$2:$F$103,MATCH('r'!DI10,List!$E$2:$E$103,0)))</f>
        <v/>
      </c>
      <c r="DJ10" t="str">
        <f>IF(ISBLANK('r'!DJ10),"",INDEX(List!$F$2:$F$103,MATCH('r'!DJ10,List!$E$2:$E$103,0)))</f>
        <v/>
      </c>
      <c r="DK10" t="str">
        <f>IF(ISBLANK('r'!DK10),"",INDEX(List!$F$2:$F$103,MATCH('r'!DK10,List!$E$2:$E$103,0)))</f>
        <v/>
      </c>
      <c r="DL10" t="str">
        <f>IF(ISBLANK('r'!DL10),"",INDEX(List!$F$2:$F$103,MATCH('r'!DL10,List!$E$2:$E$103,0)))</f>
        <v/>
      </c>
      <c r="DM10" t="str">
        <f>IF(ISBLANK('r'!DM10),"",INDEX(List!$F$2:$F$103,MATCH('r'!DM10,List!$E$2:$E$103,0)))</f>
        <v>fil</v>
      </c>
      <c r="DN10" t="str">
        <f>IF(ISBLANK('r'!DN10),"",INDEX(List!$F$2:$F$103,MATCH('r'!DN10,List!$E$2:$E$103,0)))</f>
        <v/>
      </c>
      <c r="DO10" t="str">
        <f>IF(ISBLANK('r'!DO10),"",INDEX(List!$F$2:$F$103,MATCH('r'!DO10,List!$E$2:$E$103,0)))</f>
        <v>fil</v>
      </c>
      <c r="DP10" t="str">
        <f>IF(ISBLANK('r'!DP10),"",INDEX(List!$F$2:$F$103,MATCH('r'!DP10,List!$E$2:$E$103,0)))</f>
        <v/>
      </c>
      <c r="DQ10" t="str">
        <f>IF(ISBLANK('r'!DQ10),"",INDEX(List!$F$2:$F$103,MATCH('r'!DQ10,List!$E$2:$E$103,0)))</f>
        <v/>
      </c>
      <c r="DR10" t="str">
        <f>IF(ISBLANK('r'!DR10),"",INDEX(List!$F$2:$F$103,MATCH('r'!DR10,List!$E$2:$E$103,0)))</f>
        <v>fil</v>
      </c>
      <c r="DS10" t="str">
        <f>IF(ISBLANK('r'!DS10),"",INDEX(List!$F$2:$F$103,MATCH('r'!DS10,List!$E$2:$E$103,0)))</f>
        <v>fil</v>
      </c>
      <c r="DT10" t="str">
        <f>IF(ISBLANK('r'!DT10),"",INDEX(List!$F$2:$F$103,MATCH('r'!DT10,List!$E$2:$E$103,0)))</f>
        <v>fil</v>
      </c>
      <c r="DU10" t="str">
        <f>IF(ISBLANK('r'!DU10),"",INDEX(List!$F$2:$F$103,MATCH('r'!DU10,List!$E$2:$E$103,0)))</f>
        <v/>
      </c>
      <c r="DV10" t="str">
        <f>IF(ISBLANK('r'!DV10),"",INDEX(List!$F$2:$F$103,MATCH('r'!DV10,List!$E$2:$E$103,0)))</f>
        <v>f</v>
      </c>
      <c r="DW10" t="str">
        <f>IF(ISBLANK('r'!DW10),"",INDEX(List!$F$2:$F$103,MATCH('r'!DW10,List!$E$2:$E$103,0)))</f>
        <v/>
      </c>
      <c r="DX10" t="str">
        <f>IF(ISBLANK('r'!DX10),"",INDEX(List!$F$2:$F$103,MATCH('r'!DX10,List!$E$2:$E$103,0)))</f>
        <v/>
      </c>
      <c r="DY10" t="str">
        <f>IF(ISBLANK('r'!DY10),"",INDEX(List!$F$2:$F$103,MATCH('r'!DY10,List!$E$2:$E$103,0)))</f>
        <v>fil</v>
      </c>
      <c r="DZ10" t="str">
        <f>IF(ISBLANK('r'!DZ10),"",INDEX(List!$F$2:$F$103,MATCH('r'!DZ10,List!$E$2:$E$103,0)))</f>
        <v>f</v>
      </c>
      <c r="EA10" t="str">
        <f>IF(ISBLANK('r'!EA10),"",INDEX(List!$F$2:$F$103,MATCH('r'!EA10,List!$E$2:$E$103,0)))</f>
        <v>fil</v>
      </c>
      <c r="EB10" t="str">
        <f>IF(ISBLANK('r'!EB10),"",INDEX(List!$F$2:$F$103,MATCH('r'!EB10,List!$E$2:$E$103,0)))</f>
        <v/>
      </c>
      <c r="EC10" t="str">
        <f>IF(ISBLANK('r'!EC10),"",INDEX(List!$F$2:$F$103,MATCH('r'!EC10,List!$E$2:$E$103,0)))</f>
        <v/>
      </c>
      <c r="ED10" t="str">
        <f>IF(ISBLANK('r'!ED10),"",INDEX(List!$F$2:$F$103,MATCH('r'!ED10,List!$E$2:$E$103,0)))</f>
        <v>fil</v>
      </c>
      <c r="EE10" t="str">
        <f>IF(ISBLANK('r'!EE10),"",INDEX(List!$F$2:$F$103,MATCH('r'!EE10,List!$E$2:$E$103,0)))</f>
        <v>fil</v>
      </c>
      <c r="EF10" t="str">
        <f>IF(ISBLANK('r'!EF10),"",INDEX(List!$F$2:$F$103,MATCH('r'!EF10,List!$E$2:$E$103,0)))</f>
        <v/>
      </c>
      <c r="EG10" t="str">
        <f>IF(ISBLANK('r'!EG10),"",INDEX(List!$F$2:$F$103,MATCH('r'!EG10,List!$E$2:$E$103,0)))</f>
        <v/>
      </c>
      <c r="EH10" t="str">
        <f>IF(ISBLANK('r'!EH10),"",INDEX(List!$F$2:$F$103,MATCH('r'!EH10,List!$E$2:$E$103,0)))</f>
        <v>fil</v>
      </c>
      <c r="EI10" t="str">
        <f>IF(ISBLANK('r'!EI10),"",INDEX(List!$F$2:$F$103,MATCH('r'!EI10,List!$E$2:$E$103,0)))</f>
        <v>f</v>
      </c>
      <c r="EJ10" t="str">
        <f>IF(ISBLANK('r'!EJ10),"",INDEX(List!$F$2:$F$103,MATCH('r'!EJ10,List!$E$2:$E$103,0)))</f>
        <v>f</v>
      </c>
      <c r="EK10" t="str">
        <f>IF(ISBLANK('r'!EK10),"",INDEX(List!$F$2:$F$103,MATCH('r'!EK10,List!$E$2:$E$103,0)))</f>
        <v>f</v>
      </c>
      <c r="EL10" t="str">
        <f>IF(ISBLANK('r'!EL10),"",INDEX(List!$F$2:$F$103,MATCH('r'!EL10,List!$E$2:$E$103,0)))</f>
        <v>f</v>
      </c>
      <c r="EM10" t="str">
        <f>IF(ISBLANK('r'!EM10),"",INDEX(List!$F$2:$F$103,MATCH('r'!EM10,List!$E$2:$E$103,0)))</f>
        <v>fil</v>
      </c>
      <c r="EN10" t="str">
        <f>IF(ISBLANK('r'!EN10),"",INDEX(List!$F$2:$F$103,MATCH('r'!EN10,List!$E$2:$E$103,0)))</f>
        <v>f</v>
      </c>
      <c r="EO10" t="str">
        <f>IF(ISBLANK('r'!EO10),"",INDEX(List!$F$2:$F$103,MATCH('r'!EO10,List!$E$2:$E$103,0)))</f>
        <v>f</v>
      </c>
      <c r="EP10" t="str">
        <f>IF(ISBLANK('r'!EP10),"",INDEX(List!$F$2:$F$103,MATCH('r'!EP10,List!$E$2:$E$103,0)))</f>
        <v>fil</v>
      </c>
      <c r="EQ10" t="str">
        <f>IF(ISBLANK('r'!EQ10),"",INDEX(List!$F$2:$F$103,MATCH('r'!EQ10,List!$E$2:$E$103,0)))</f>
        <v>f</v>
      </c>
      <c r="ER10" t="str">
        <f>IF(ISBLANK('r'!ER10),"",INDEX(List!$F$2:$F$103,MATCH('r'!ER10,List!$E$2:$E$103,0)))</f>
        <v>fil</v>
      </c>
      <c r="ES10" t="str">
        <f>IF(ISBLANK('r'!ES10),"",INDEX(List!$F$2:$F$103,MATCH('r'!ES10,List!$E$2:$E$103,0)))</f>
        <v>f</v>
      </c>
      <c r="ET10" t="str">
        <f>IF(ISBLANK('r'!ET10),"",INDEX(List!$F$2:$F$103,MATCH('r'!ET10,List!$E$2:$E$103,0)))</f>
        <v/>
      </c>
      <c r="EU10" t="str">
        <f>IF(ISBLANK('r'!EU10),"",INDEX(List!$F$2:$F$103,MATCH('r'!EU10,List!$E$2:$E$103,0)))</f>
        <v/>
      </c>
      <c r="EV10" t="str">
        <f>IF(ISBLANK('r'!EV10),"",INDEX(List!$F$2:$F$103,MATCH('r'!EV10,List!$E$2:$E$103,0)))</f>
        <v/>
      </c>
      <c r="EW10" t="str">
        <f>IF(ISBLANK('r'!EW10),"",INDEX(List!$F$2:$F$103,MATCH('r'!EW10,List!$E$2:$E$103,0)))</f>
        <v/>
      </c>
      <c r="EX10" t="str">
        <f>IF(ISBLANK('r'!EX10),"",INDEX(List!$F$2:$F$103,MATCH('r'!EX10,List!$E$2:$E$103,0)))</f>
        <v/>
      </c>
      <c r="EY10" t="str">
        <f>IF(ISBLANK('r'!EY10),"",INDEX(List!$F$2:$F$103,MATCH('r'!EY10,List!$E$2:$E$103,0)))</f>
        <v>fil</v>
      </c>
      <c r="EZ10" t="str">
        <f>IF(ISBLANK('r'!EZ10),"",INDEX(List!$F$2:$F$103,MATCH('r'!EZ10,List!$E$2:$E$103,0)))</f>
        <v/>
      </c>
      <c r="FA10" t="str">
        <f>IF(ISBLANK('r'!FA10),"",INDEX(List!$F$2:$F$103,MATCH('r'!FA10,List!$E$2:$E$103,0)))</f>
        <v/>
      </c>
      <c r="FB10" t="str">
        <f>IF(ISBLANK('r'!FB10),"",INDEX(List!$F$2:$F$103,MATCH('r'!FB10,List!$E$2:$E$103,0)))</f>
        <v>fil</v>
      </c>
      <c r="FC10" t="str">
        <f>IF(ISBLANK('r'!FC10),"",INDEX(List!$F$2:$F$103,MATCH('r'!FC10,List!$E$2:$E$103,0)))</f>
        <v/>
      </c>
      <c r="FD10" t="str">
        <f>IF(ISBLANK('r'!FD10),"",INDEX(List!$F$2:$F$103,MATCH('r'!FD10,List!$E$2:$E$103,0)))</f>
        <v/>
      </c>
      <c r="FE10" t="str">
        <f>IF(ISBLANK('r'!FE10),"",INDEX(List!$F$2:$F$103,MATCH('r'!FE10,List!$E$2:$E$103,0)))</f>
        <v/>
      </c>
      <c r="FF10" t="str">
        <f>IF(ISBLANK('r'!FF10),"",INDEX(List!$F$2:$F$103,MATCH('r'!FF10,List!$E$2:$E$103,0)))</f>
        <v/>
      </c>
      <c r="FG10" s="7"/>
      <c r="FH10" s="7"/>
      <c r="FI10" s="7"/>
      <c r="FJ10" s="7"/>
      <c r="FK10" s="7">
        <f t="shared" si="0"/>
        <v>75</v>
      </c>
      <c r="FL10" s="7">
        <f t="shared" si="1"/>
        <v>53</v>
      </c>
      <c r="FM10" s="7">
        <f t="shared" si="2"/>
        <v>53</v>
      </c>
      <c r="FN10" s="7">
        <f t="shared" si="3"/>
        <v>0</v>
      </c>
      <c r="FO10" s="14" t="str">
        <f t="shared" si="4"/>
        <v>f</v>
      </c>
      <c r="FP10" s="7">
        <f t="shared" si="5"/>
        <v>35</v>
      </c>
      <c r="FQ10" s="7">
        <f t="shared" si="6"/>
        <v>21</v>
      </c>
      <c r="FR10" s="7">
        <f t="shared" si="7"/>
        <v>21</v>
      </c>
      <c r="FS10" s="7">
        <f t="shared" si="8"/>
        <v>0</v>
      </c>
      <c r="FT10" s="14" t="str">
        <f t="shared" si="9"/>
        <v>f</v>
      </c>
      <c r="FU10" s="7">
        <f t="shared" si="10"/>
        <v>110</v>
      </c>
      <c r="FV10" s="7">
        <f t="shared" si="11"/>
        <v>74</v>
      </c>
      <c r="FW10" s="7">
        <f t="shared" si="12"/>
        <v>74</v>
      </c>
      <c r="FX10" s="7">
        <f t="shared" si="13"/>
        <v>0</v>
      </c>
      <c r="FY10" s="14" t="str">
        <f t="shared" si="14"/>
        <v>f</v>
      </c>
      <c r="GA10" s="4" t="str">
        <f t="shared" si="15"/>
        <v>f</v>
      </c>
      <c r="GB10" s="4" t="str">
        <f t="shared" si="16"/>
        <v/>
      </c>
      <c r="GC10" s="4" t="str">
        <f t="shared" si="17"/>
        <v/>
      </c>
      <c r="GD10" s="4" t="str">
        <f t="shared" si="18"/>
        <v/>
      </c>
      <c r="GF10" s="4" t="str">
        <f t="shared" si="19"/>
        <v>f</v>
      </c>
      <c r="GG10" s="4" t="str">
        <f t="shared" si="20"/>
        <v/>
      </c>
      <c r="GH10" s="4" t="str">
        <f t="shared" si="21"/>
        <v/>
      </c>
      <c r="GI10" s="4" t="str">
        <f t="shared" si="22"/>
        <v/>
      </c>
      <c r="GK10" s="4" t="str">
        <f t="shared" si="23"/>
        <v>f</v>
      </c>
      <c r="GL10" s="4" t="str">
        <f t="shared" si="24"/>
        <v/>
      </c>
      <c r="GM10" s="4" t="str">
        <f t="shared" si="25"/>
        <v/>
      </c>
      <c r="GN10" s="4" t="str">
        <f t="shared" si="26"/>
        <v/>
      </c>
    </row>
    <row r="11" spans="1:196" outlineLevel="1">
      <c r="A11" s="5">
        <v>9</v>
      </c>
      <c r="B11" s="5">
        <v>19</v>
      </c>
      <c r="C11" s="5">
        <v>9</v>
      </c>
      <c r="D11" s="5">
        <v>37</v>
      </c>
      <c r="E11" s="5">
        <v>35</v>
      </c>
      <c r="F11" s="5">
        <v>15</v>
      </c>
      <c r="G11" s="6" t="s">
        <v>34</v>
      </c>
      <c r="H11" t="str">
        <f>IF(ISBLANK('r'!H11),"",INDEX(List!$F$2:$F$103,MATCH('r'!H11,List!$E$2:$E$103,0)))</f>
        <v>fi</v>
      </c>
      <c r="I11" t="str">
        <f>IF(ISBLANK('r'!I11),"",INDEX(List!$F$2:$F$103,MATCH('r'!I11,List!$E$2:$E$103,0)))</f>
        <v>fi</v>
      </c>
      <c r="J11" t="str">
        <f>IF(ISBLANK('r'!J11),"",INDEX(List!$F$2:$F$103,MATCH('r'!J11,List!$E$2:$E$103,0)))</f>
        <v>fi</v>
      </c>
      <c r="K11" t="str">
        <f>IF(ISBLANK('r'!K11),"",INDEX(List!$F$2:$F$103,MATCH('r'!K11,List!$E$2:$E$103,0)))</f>
        <v>fi</v>
      </c>
      <c r="L11" t="str">
        <f>IF(ISBLANK('r'!L11),"",INDEX(List!$F$2:$F$103,MATCH('r'!L11,List!$E$2:$E$103,0)))</f>
        <v>fi</v>
      </c>
      <c r="M11" t="str">
        <f>IF(ISBLANK('r'!M11),"",INDEX(List!$F$2:$F$103,MATCH('r'!M11,List!$E$2:$E$103,0)))</f>
        <v>fi</v>
      </c>
      <c r="N11" t="str">
        <f>IF(ISBLANK('r'!N11),"",INDEX(List!$F$2:$F$103,MATCH('r'!N11,List!$E$2:$E$103,0)))</f>
        <v>fi</v>
      </c>
      <c r="O11" t="str">
        <f>IF(ISBLANK('r'!O11),"",INDEX(List!$F$2:$F$103,MATCH('r'!O11,List!$E$2:$E$103,0)))</f>
        <v>fi</v>
      </c>
      <c r="P11" t="str">
        <f>IF(ISBLANK('r'!P11),"",INDEX(List!$F$2:$F$103,MATCH('r'!P11,List!$E$2:$E$103,0)))</f>
        <v/>
      </c>
      <c r="Q11" t="str">
        <f>IF(ISBLANK('r'!Q11),"",INDEX(List!$F$2:$F$103,MATCH('r'!Q11,List!$E$2:$E$103,0)))</f>
        <v>fi</v>
      </c>
      <c r="R11" t="str">
        <f>IF(ISBLANK('r'!R11),"",INDEX(List!$F$2:$F$103,MATCH('r'!R11,List!$E$2:$E$103,0)))</f>
        <v>fi</v>
      </c>
      <c r="S11" t="str">
        <f>IF(ISBLANK('r'!S11),"",INDEX(List!$F$2:$F$103,MATCH('r'!S11,List!$E$2:$E$103,0)))</f>
        <v>fi</v>
      </c>
      <c r="T11" t="str">
        <f>IF(ISBLANK('r'!T11),"",INDEX(List!$F$2:$F$103,MATCH('r'!T11,List!$E$2:$E$103,0)))</f>
        <v>fi</v>
      </c>
      <c r="U11" t="str">
        <f>IF(ISBLANK('r'!U11),"",INDEX(List!$F$2:$F$103,MATCH('r'!U11,List!$E$2:$E$103,0)))</f>
        <v>fi</v>
      </c>
      <c r="V11" t="str">
        <f>IF(ISBLANK('r'!V11),"",INDEX(List!$F$2:$F$103,MATCH('r'!V11,List!$E$2:$E$103,0)))</f>
        <v>fi</v>
      </c>
      <c r="W11" t="str">
        <f>IF(ISBLANK('r'!W11),"",INDEX(List!$F$2:$F$103,MATCH('r'!W11,List!$E$2:$E$103,0)))</f>
        <v>fi</v>
      </c>
      <c r="X11" t="str">
        <f>IF(ISBLANK('r'!X11),"",INDEX(List!$F$2:$F$103,MATCH('r'!X11,List!$E$2:$E$103,0)))</f>
        <v>fi</v>
      </c>
      <c r="Y11" t="str">
        <f>IF(ISBLANK('r'!Y11),"",INDEX(List!$F$2:$F$103,MATCH('r'!Y11,List!$E$2:$E$103,0)))</f>
        <v>fi</v>
      </c>
      <c r="Z11" t="str">
        <f>IF(ISBLANK('r'!Z11),"",INDEX(List!$F$2:$F$103,MATCH('r'!Z11,List!$E$2:$E$103,0)))</f>
        <v>fi</v>
      </c>
      <c r="AA11" t="str">
        <f>IF(ISBLANK('r'!AA11),"",INDEX(List!$F$2:$F$103,MATCH('r'!AA11,List!$E$2:$E$103,0)))</f>
        <v>fi</v>
      </c>
      <c r="AB11" t="str">
        <f>IF(ISBLANK('r'!AB11),"",INDEX(List!$F$2:$F$103,MATCH('r'!AB11,List!$E$2:$E$103,0)))</f>
        <v>fi</v>
      </c>
      <c r="AC11" t="str">
        <f>IF(ISBLANK('r'!AC11),"",INDEX(List!$F$2:$F$103,MATCH('r'!AC11,List!$E$2:$E$103,0)))</f>
        <v>fi</v>
      </c>
      <c r="AD11" t="str">
        <f>IF(ISBLANK('r'!AD11),"",INDEX(List!$F$2:$F$103,MATCH('r'!AD11,List!$E$2:$E$103,0)))</f>
        <v>fi</v>
      </c>
      <c r="AE11" t="str">
        <f>IF(ISBLANK('r'!AE11),"",INDEX(List!$F$2:$F$103,MATCH('r'!AE11,List!$E$2:$E$103,0)))</f>
        <v>fi</v>
      </c>
      <c r="AF11" t="str">
        <f>IF(ISBLANK('r'!AF11),"",INDEX(List!$F$2:$F$103,MATCH('r'!AF11,List!$E$2:$E$103,0)))</f>
        <v>fi</v>
      </c>
      <c r="AG11" t="str">
        <f>IF(ISBLANK('r'!AG11),"",INDEX(List!$F$2:$F$103,MATCH('r'!AG11,List!$E$2:$E$103,0)))</f>
        <v>fi</v>
      </c>
      <c r="AH11" t="str">
        <f>IF(ISBLANK('r'!AH11),"",INDEX(List!$F$2:$F$103,MATCH('r'!AH11,List!$E$2:$E$103,0)))</f>
        <v>fi</v>
      </c>
      <c r="AI11" t="str">
        <f>IF(ISBLANK('r'!AI11),"",INDEX(List!$F$2:$F$103,MATCH('r'!AI11,List!$E$2:$E$103,0)))</f>
        <v>fi</v>
      </c>
      <c r="AJ11" t="str">
        <f>IF(ISBLANK('r'!AJ11),"",INDEX(List!$F$2:$F$103,MATCH('r'!AJ11,List!$E$2:$E$103,0)))</f>
        <v>fi</v>
      </c>
      <c r="AK11" t="str">
        <f>IF(ISBLANK('r'!AK11),"",INDEX(List!$F$2:$F$103,MATCH('r'!AK11,List!$E$2:$E$103,0)))</f>
        <v>fi</v>
      </c>
      <c r="AL11" t="str">
        <f>IF(ISBLANK('r'!AL11),"",INDEX(List!$F$2:$F$103,MATCH('r'!AL11,List!$E$2:$E$103,0)))</f>
        <v>fi</v>
      </c>
      <c r="AM11" t="str">
        <f>IF(ISBLANK('r'!AM11),"",INDEX(List!$F$2:$F$103,MATCH('r'!AM11,List!$E$2:$E$103,0)))</f>
        <v>fi</v>
      </c>
      <c r="AN11" t="str">
        <f>IF(ISBLANK('r'!AN11),"",INDEX(List!$F$2:$F$103,MATCH('r'!AN11,List!$E$2:$E$103,0)))</f>
        <v>fi</v>
      </c>
      <c r="AO11" t="str">
        <f>IF(ISBLANK('r'!AO11),"",INDEX(List!$F$2:$F$103,MATCH('r'!AO11,List!$E$2:$E$103,0)))</f>
        <v>fi</v>
      </c>
      <c r="AP11" t="str">
        <f>IF(ISBLANK('r'!AP11),"",INDEX(List!$F$2:$F$103,MATCH('r'!AP11,List!$E$2:$E$103,0)))</f>
        <v>fi</v>
      </c>
      <c r="AQ11" t="str">
        <f>IF(ISBLANK('r'!AQ11),"",INDEX(List!$F$2:$F$103,MATCH('r'!AQ11,List!$E$2:$E$103,0)))</f>
        <v>fi</v>
      </c>
      <c r="AR11" t="str">
        <f>IF(ISBLANK('r'!AR11),"",INDEX(List!$F$2:$F$103,MATCH('r'!AR11,List!$E$2:$E$103,0)))</f>
        <v>fi</v>
      </c>
      <c r="AS11" t="str">
        <f>IF(ISBLANK('r'!AS11),"",INDEX(List!$F$2:$F$103,MATCH('r'!AS11,List!$E$2:$E$103,0)))</f>
        <v>fi</v>
      </c>
      <c r="AT11" t="str">
        <f>IF(ISBLANK('r'!AT11),"",INDEX(List!$F$2:$F$103,MATCH('r'!AT11,List!$E$2:$E$103,0)))</f>
        <v>fi</v>
      </c>
      <c r="AU11" t="str">
        <f>IF(ISBLANK('r'!AU11),"",INDEX(List!$F$2:$F$103,MATCH('r'!AU11,List!$E$2:$E$103,0)))</f>
        <v>fi</v>
      </c>
      <c r="AV11" t="str">
        <f>IF(ISBLANK('r'!AV11),"",INDEX(List!$F$2:$F$103,MATCH('r'!AV11,List!$E$2:$E$103,0)))</f>
        <v>fi</v>
      </c>
      <c r="AW11" t="str">
        <f>IF(ISBLANK('r'!AW11),"",INDEX(List!$F$2:$F$103,MATCH('r'!AW11,List!$E$2:$E$103,0)))</f>
        <v>fi</v>
      </c>
      <c r="AX11" t="str">
        <f>IF(ISBLANK('r'!AX11),"",INDEX(List!$F$2:$F$103,MATCH('r'!AX11,List!$E$2:$E$103,0)))</f>
        <v>fi</v>
      </c>
      <c r="AY11" t="str">
        <f>IF(ISBLANK('r'!AY11),"",INDEX(List!$F$2:$F$103,MATCH('r'!AY11,List!$E$2:$E$103,0)))</f>
        <v>fi</v>
      </c>
      <c r="AZ11" t="str">
        <f>IF(ISBLANK('r'!AZ11),"",INDEX(List!$F$2:$F$103,MATCH('r'!AZ11,List!$E$2:$E$103,0)))</f>
        <v>fi</v>
      </c>
      <c r="BA11" t="str">
        <f>IF(ISBLANK('r'!BA11),"",INDEX(List!$F$2:$F$103,MATCH('r'!BA11,List!$E$2:$E$103,0)))</f>
        <v>fi</v>
      </c>
      <c r="BB11" t="str">
        <f>IF(ISBLANK('r'!BB11),"",INDEX(List!$F$2:$F$103,MATCH('r'!BB11,List!$E$2:$E$103,0)))</f>
        <v>fi</v>
      </c>
      <c r="BC11" t="str">
        <f>IF(ISBLANK('r'!BC11),"",INDEX(List!$F$2:$F$103,MATCH('r'!BC11,List!$E$2:$E$103,0)))</f>
        <v>fi</v>
      </c>
      <c r="BD11" t="str">
        <f>IF(ISBLANK('r'!BD11),"",INDEX(List!$F$2:$F$103,MATCH('r'!BD11,List!$E$2:$E$103,0)))</f>
        <v>fi</v>
      </c>
      <c r="BE11" t="str">
        <f>IF(ISBLANK('r'!BE11),"",INDEX(List!$F$2:$F$103,MATCH('r'!BE11,List!$E$2:$E$103,0)))</f>
        <v>fi</v>
      </c>
      <c r="BF11" t="str">
        <f>IF(ISBLANK('r'!BF11),"",INDEX(List!$F$2:$F$103,MATCH('r'!BF11,List!$E$2:$E$103,0)))</f>
        <v>fi</v>
      </c>
      <c r="BG11" t="str">
        <f>IF(ISBLANK('r'!BG11),"",INDEX(List!$F$2:$F$103,MATCH('r'!BG11,List!$E$2:$E$103,0)))</f>
        <v>fi</v>
      </c>
      <c r="BH11" t="str">
        <f>IF(ISBLANK('r'!BH11),"",INDEX(List!$F$2:$F$103,MATCH('r'!BH11,List!$E$2:$E$103,0)))</f>
        <v>fi</v>
      </c>
      <c r="BI11" t="str">
        <f>IF(ISBLANK('r'!BI11),"",INDEX(List!$F$2:$F$103,MATCH('r'!BI11,List!$E$2:$E$103,0)))</f>
        <v>fi</v>
      </c>
      <c r="BJ11" t="str">
        <f>IF(ISBLANK('r'!BJ11),"",INDEX(List!$F$2:$F$103,MATCH('r'!BJ11,List!$E$2:$E$103,0)))</f>
        <v>fi</v>
      </c>
      <c r="BK11" t="str">
        <f>IF(ISBLANK('r'!BK11),"",INDEX(List!$F$2:$F$103,MATCH('r'!BK11,List!$E$2:$E$103,0)))</f>
        <v>fi</v>
      </c>
      <c r="BL11" t="str">
        <f>IF(ISBLANK('r'!BL11),"",INDEX(List!$F$2:$F$103,MATCH('r'!BL11,List!$E$2:$E$103,0)))</f>
        <v>fi</v>
      </c>
      <c r="BM11" t="str">
        <f>IF(ISBLANK('r'!BM11),"",INDEX(List!$F$2:$F$103,MATCH('r'!BM11,List!$E$2:$E$103,0)))</f>
        <v>fi</v>
      </c>
      <c r="BN11" t="str">
        <f>IF(ISBLANK('r'!BN11),"",INDEX(List!$F$2:$F$103,MATCH('r'!BN11,List!$E$2:$E$103,0)))</f>
        <v>fi</v>
      </c>
      <c r="BO11" t="str">
        <f>IF(ISBLANK('r'!BO11),"",INDEX(List!$F$2:$F$103,MATCH('r'!BO11,List!$E$2:$E$103,0)))</f>
        <v>fi</v>
      </c>
      <c r="BP11" t="str">
        <f>IF(ISBLANK('r'!BP11),"",INDEX(List!$F$2:$F$103,MATCH('r'!BP11,List!$E$2:$E$103,0)))</f>
        <v>fi</v>
      </c>
      <c r="BQ11" t="str">
        <f>IF(ISBLANK('r'!BQ11),"",INDEX(List!$F$2:$F$103,MATCH('r'!BQ11,List!$E$2:$E$103,0)))</f>
        <v>fi</v>
      </c>
      <c r="BR11" t="str">
        <f>IF(ISBLANK('r'!BR11),"",INDEX(List!$F$2:$F$103,MATCH('r'!BR11,List!$E$2:$E$103,0)))</f>
        <v>fi</v>
      </c>
      <c r="BS11" t="str">
        <f>IF(ISBLANK('r'!BS11),"",INDEX(List!$F$2:$F$103,MATCH('r'!BS11,List!$E$2:$E$103,0)))</f>
        <v>fi</v>
      </c>
      <c r="BT11" t="str">
        <f>IF(ISBLANK('r'!BT11),"",INDEX(List!$F$2:$F$103,MATCH('r'!BT11,List!$E$2:$E$103,0)))</f>
        <v>fi</v>
      </c>
      <c r="BU11" t="str">
        <f>IF(ISBLANK('r'!BU11),"",INDEX(List!$F$2:$F$103,MATCH('r'!BU11,List!$E$2:$E$103,0)))</f>
        <v>fi</v>
      </c>
      <c r="BV11" t="str">
        <f>IF(ISBLANK('r'!BV11),"",INDEX(List!$F$2:$F$103,MATCH('r'!BV11,List!$E$2:$E$103,0)))</f>
        <v>fi</v>
      </c>
      <c r="BW11" t="str">
        <f>IF(ISBLANK('r'!BW11),"",INDEX(List!$F$2:$F$103,MATCH('r'!BW11,List!$E$2:$E$103,0)))</f>
        <v>fi</v>
      </c>
      <c r="BX11" t="str">
        <f>IF(ISBLANK('r'!BX11),"",INDEX(List!$F$2:$F$103,MATCH('r'!BX11,List!$E$2:$E$103,0)))</f>
        <v>fi</v>
      </c>
      <c r="BY11" t="str">
        <f>IF(ISBLANK('r'!BY11),"",INDEX(List!$F$2:$F$103,MATCH('r'!BY11,List!$E$2:$E$103,0)))</f>
        <v>fi</v>
      </c>
      <c r="BZ11" t="str">
        <f>IF(ISBLANK('r'!BZ11),"",INDEX(List!$F$2:$F$103,MATCH('r'!BZ11,List!$E$2:$E$103,0)))</f>
        <v>fi</v>
      </c>
      <c r="CA11" t="str">
        <f>IF(ISBLANK('r'!CA11),"",INDEX(List!$F$2:$F$103,MATCH('r'!CA11,List!$E$2:$E$103,0)))</f>
        <v>fi</v>
      </c>
      <c r="CB11" t="str">
        <f>IF(ISBLANK('r'!CB11),"",INDEX(List!$F$2:$F$103,MATCH('r'!CB11,List!$E$2:$E$103,0)))</f>
        <v>fi</v>
      </c>
      <c r="CC11" t="str">
        <f>IF(ISBLANK('r'!CC11),"",INDEX(List!$F$2:$F$103,MATCH('r'!CC11,List!$E$2:$E$103,0)))</f>
        <v>fi</v>
      </c>
      <c r="CD11" t="str">
        <f>IF(ISBLANK('r'!CD11),"",INDEX(List!$F$2:$F$103,MATCH('r'!CD11,List!$E$2:$E$103,0)))</f>
        <v>fi</v>
      </c>
      <c r="CE11" t="str">
        <f>IF(ISBLANK('r'!CE11),"",INDEX(List!$F$2:$F$103,MATCH('r'!CE11,List!$E$2:$E$103,0)))</f>
        <v>l</v>
      </c>
      <c r="CF11" t="str">
        <f>IF(ISBLANK('r'!CF11),"",INDEX(List!$F$2:$F$103,MATCH('r'!CF11,List!$E$2:$E$103,0)))</f>
        <v>fi</v>
      </c>
      <c r="CG11" t="str">
        <f>IF(ISBLANK('r'!CG11),"",INDEX(List!$F$2:$F$103,MATCH('r'!CG11,List!$E$2:$E$103,0)))</f>
        <v>l</v>
      </c>
      <c r="CH11" t="str">
        <f>IF(ISBLANK('r'!CH11),"",INDEX(List!$F$2:$F$103,MATCH('r'!CH11,List!$E$2:$E$103,0)))</f>
        <v>fi</v>
      </c>
      <c r="CI11" t="str">
        <f>IF(ISBLANK('r'!CI11),"",INDEX(List!$F$2:$F$103,MATCH('r'!CI11,List!$E$2:$E$103,0)))</f>
        <v>fi</v>
      </c>
      <c r="CJ11" t="str">
        <f>IF(ISBLANK('r'!CJ11),"",INDEX(List!$F$2:$F$103,MATCH('r'!CJ11,List!$E$2:$E$103,0)))</f>
        <v>fi</v>
      </c>
      <c r="CK11" t="str">
        <f>IF(ISBLANK('r'!CK11),"",INDEX(List!$F$2:$F$103,MATCH('r'!CK11,List!$E$2:$E$103,0)))</f>
        <v>fi</v>
      </c>
      <c r="CL11" t="str">
        <f>IF(ISBLANK('r'!CL11),"",INDEX(List!$F$2:$F$103,MATCH('r'!CL11,List!$E$2:$E$103,0)))</f>
        <v>fi</v>
      </c>
      <c r="CM11" t="str">
        <f>IF(ISBLANK('r'!CM11),"",INDEX(List!$F$2:$F$103,MATCH('r'!CM11,List!$E$2:$E$103,0)))</f>
        <v/>
      </c>
      <c r="CN11" t="str">
        <f>IF(ISBLANK('r'!CN11),"",INDEX(List!$F$2:$F$103,MATCH('r'!CN11,List!$E$2:$E$103,0)))</f>
        <v>fi</v>
      </c>
      <c r="CO11" t="str">
        <f>IF(ISBLANK('r'!CO11),"",INDEX(List!$F$2:$F$103,MATCH('r'!CO11,List!$E$2:$E$103,0)))</f>
        <v/>
      </c>
      <c r="CP11" t="str">
        <f>IF(ISBLANK('r'!CP11),"",INDEX(List!$F$2:$F$103,MATCH('r'!CP11,List!$E$2:$E$103,0)))</f>
        <v>fi</v>
      </c>
      <c r="CQ11" t="str">
        <f>IF(ISBLANK('r'!CQ11),"",INDEX(List!$F$2:$F$103,MATCH('r'!CQ11,List!$E$2:$E$103,0)))</f>
        <v/>
      </c>
      <c r="CR11" t="str">
        <f>IF(ISBLANK('r'!CR11),"",INDEX(List!$F$2:$F$103,MATCH('r'!CR11,List!$E$2:$E$103,0)))</f>
        <v>fi</v>
      </c>
      <c r="CS11" t="str">
        <f>IF(ISBLANK('r'!CS11),"",INDEX(List!$F$2:$F$103,MATCH('r'!CS11,List!$E$2:$E$103,0)))</f>
        <v>fi</v>
      </c>
      <c r="CT11" t="str">
        <f>IF(ISBLANK('r'!CT11),"",INDEX(List!$F$2:$F$103,MATCH('r'!CT11,List!$E$2:$E$103,0)))</f>
        <v>fi</v>
      </c>
      <c r="CU11" t="str">
        <f>IF(ISBLANK('r'!CU11),"",INDEX(List!$F$2:$F$103,MATCH('r'!CU11,List!$E$2:$E$103,0)))</f>
        <v>fi</v>
      </c>
      <c r="CV11" t="str">
        <f>IF(ISBLANK('r'!CV11),"",INDEX(List!$F$2:$F$103,MATCH('r'!CV11,List!$E$2:$E$103,0)))</f>
        <v>fi</v>
      </c>
      <c r="CW11" t="str">
        <f>IF(ISBLANK('r'!CW11),"",INDEX(List!$F$2:$F$103,MATCH('r'!CW11,List!$E$2:$E$103,0)))</f>
        <v>fi</v>
      </c>
      <c r="CX11" t="str">
        <f>IF(ISBLANK('r'!CX11),"",INDEX(List!$F$2:$F$103,MATCH('r'!CX11,List!$E$2:$E$103,0)))</f>
        <v>fi</v>
      </c>
      <c r="CY11" t="str">
        <f>IF(ISBLANK('r'!CY11),"",INDEX(List!$F$2:$F$103,MATCH('r'!CY11,List!$E$2:$E$103,0)))</f>
        <v>fi</v>
      </c>
      <c r="CZ11" t="str">
        <f>IF(ISBLANK('r'!CZ11),"",INDEX(List!$F$2:$F$103,MATCH('r'!CZ11,List!$E$2:$E$103,0)))</f>
        <v>fi</v>
      </c>
      <c r="DA11" t="str">
        <f>IF(ISBLANK('r'!DA11),"",INDEX(List!$F$2:$F$103,MATCH('r'!DA11,List!$E$2:$E$103,0)))</f>
        <v>fi</v>
      </c>
      <c r="DB11" t="str">
        <f>IF(ISBLANK('r'!DB11),"",INDEX(List!$F$2:$F$103,MATCH('r'!DB11,List!$E$2:$E$103,0)))</f>
        <v>fi</v>
      </c>
      <c r="DC11" t="str">
        <f>IF(ISBLANK('r'!DC11),"",INDEX(List!$F$2:$F$103,MATCH('r'!DC11,List!$E$2:$E$103,0)))</f>
        <v>fi</v>
      </c>
      <c r="DD11" t="str">
        <f>IF(ISBLANK('r'!DD11),"",INDEX(List!$F$2:$F$103,MATCH('r'!DD11,List!$E$2:$E$103,0)))</f>
        <v>fi</v>
      </c>
      <c r="DE11" t="str">
        <f>IF(ISBLANK('r'!DE11),"",INDEX(List!$F$2:$F$103,MATCH('r'!DE11,List!$E$2:$E$103,0)))</f>
        <v>fi</v>
      </c>
      <c r="DF11" t="str">
        <f>IF(ISBLANK('r'!DF11),"",INDEX(List!$F$2:$F$103,MATCH('r'!DF11,List!$E$2:$E$103,0)))</f>
        <v>fi</v>
      </c>
      <c r="DG11" t="str">
        <f>IF(ISBLANK('r'!DG11),"",INDEX(List!$F$2:$F$103,MATCH('r'!DG11,List!$E$2:$E$103,0)))</f>
        <v>fi</v>
      </c>
      <c r="DH11" t="str">
        <f>IF(ISBLANK('r'!DH11),"",INDEX(List!$F$2:$F$103,MATCH('r'!DH11,List!$E$2:$E$103,0)))</f>
        <v>fi</v>
      </c>
      <c r="DI11" t="str">
        <f>IF(ISBLANK('r'!DI11),"",INDEX(List!$F$2:$F$103,MATCH('r'!DI11,List!$E$2:$E$103,0)))</f>
        <v>fi</v>
      </c>
      <c r="DJ11" t="str">
        <f>IF(ISBLANK('r'!DJ11),"",INDEX(List!$F$2:$F$103,MATCH('r'!DJ11,List!$E$2:$E$103,0)))</f>
        <v>fi</v>
      </c>
      <c r="DK11" t="str">
        <f>IF(ISBLANK('r'!DK11),"",INDEX(List!$F$2:$F$103,MATCH('r'!DK11,List!$E$2:$E$103,0)))</f>
        <v>fi</v>
      </c>
      <c r="DL11" t="str">
        <f>IF(ISBLANK('r'!DL11),"",INDEX(List!$F$2:$F$103,MATCH('r'!DL11,List!$E$2:$E$103,0)))</f>
        <v>fi</v>
      </c>
      <c r="DM11" t="str">
        <f>IF(ISBLANK('r'!DM11),"",INDEX(List!$F$2:$F$103,MATCH('r'!DM11,List!$E$2:$E$103,0)))</f>
        <v>fi</v>
      </c>
      <c r="DN11" t="str">
        <f>IF(ISBLANK('r'!DN11),"",INDEX(List!$F$2:$F$103,MATCH('r'!DN11,List!$E$2:$E$103,0)))</f>
        <v/>
      </c>
      <c r="DO11" t="str">
        <f>IF(ISBLANK('r'!DO11),"",INDEX(List!$F$2:$F$103,MATCH('r'!DO11,List!$E$2:$E$103,0)))</f>
        <v/>
      </c>
      <c r="DP11" t="str">
        <f>IF(ISBLANK('r'!DP11),"",INDEX(List!$F$2:$F$103,MATCH('r'!DP11,List!$E$2:$E$103,0)))</f>
        <v>fi</v>
      </c>
      <c r="DQ11" t="str">
        <f>IF(ISBLANK('r'!DQ11),"",INDEX(List!$F$2:$F$103,MATCH('r'!DQ11,List!$E$2:$E$103,0)))</f>
        <v>fi</v>
      </c>
      <c r="DR11" t="str">
        <f>IF(ISBLANK('r'!DR11),"",INDEX(List!$F$2:$F$103,MATCH('r'!DR11,List!$E$2:$E$103,0)))</f>
        <v>fi</v>
      </c>
      <c r="DS11" t="str">
        <f>IF(ISBLANK('r'!DS11),"",INDEX(List!$F$2:$F$103,MATCH('r'!DS11,List!$E$2:$E$103,0)))</f>
        <v>fi</v>
      </c>
      <c r="DT11" t="str">
        <f>IF(ISBLANK('r'!DT11),"",INDEX(List!$F$2:$F$103,MATCH('r'!DT11,List!$E$2:$E$103,0)))</f>
        <v>fi</v>
      </c>
      <c r="DU11" t="str">
        <f>IF(ISBLANK('r'!DU11),"",INDEX(List!$F$2:$F$103,MATCH('r'!DU11,List!$E$2:$E$103,0)))</f>
        <v>fi</v>
      </c>
      <c r="DV11" t="str">
        <f>IF(ISBLANK('r'!DV11),"",INDEX(List!$F$2:$F$103,MATCH('r'!DV11,List!$E$2:$E$103,0)))</f>
        <v>fi</v>
      </c>
      <c r="DW11" t="str">
        <f>IF(ISBLANK('r'!DW11),"",INDEX(List!$F$2:$F$103,MATCH('r'!DW11,List!$E$2:$E$103,0)))</f>
        <v>fi</v>
      </c>
      <c r="DX11" t="str">
        <f>IF(ISBLANK('r'!DX11),"",INDEX(List!$F$2:$F$103,MATCH('r'!DX11,List!$E$2:$E$103,0)))</f>
        <v/>
      </c>
      <c r="DY11" t="str">
        <f>IF(ISBLANK('r'!DY11),"",INDEX(List!$F$2:$F$103,MATCH('r'!DY11,List!$E$2:$E$103,0)))</f>
        <v/>
      </c>
      <c r="DZ11" t="str">
        <f>IF(ISBLANK('r'!DZ11),"",INDEX(List!$F$2:$F$103,MATCH('r'!DZ11,List!$E$2:$E$103,0)))</f>
        <v/>
      </c>
      <c r="EA11" t="str">
        <f>IF(ISBLANK('r'!EA11),"",INDEX(List!$F$2:$F$103,MATCH('r'!EA11,List!$E$2:$E$103,0)))</f>
        <v>fi</v>
      </c>
      <c r="EB11" t="str">
        <f>IF(ISBLANK('r'!EB11),"",INDEX(List!$F$2:$F$103,MATCH('r'!EB11,List!$E$2:$E$103,0)))</f>
        <v>fi</v>
      </c>
      <c r="EC11" t="str">
        <f>IF(ISBLANK('r'!EC11),"",INDEX(List!$F$2:$F$103,MATCH('r'!EC11,List!$E$2:$E$103,0)))</f>
        <v>fi</v>
      </c>
      <c r="ED11" t="str">
        <f>IF(ISBLANK('r'!ED11),"",INDEX(List!$F$2:$F$103,MATCH('r'!ED11,List!$E$2:$E$103,0)))</f>
        <v>fi</v>
      </c>
      <c r="EE11" t="str">
        <f>IF(ISBLANK('r'!EE11),"",INDEX(List!$F$2:$F$103,MATCH('r'!EE11,List!$E$2:$E$103,0)))</f>
        <v>fi</v>
      </c>
      <c r="EF11" t="str">
        <f>IF(ISBLANK('r'!EF11),"",INDEX(List!$F$2:$F$103,MATCH('r'!EF11,List!$E$2:$E$103,0)))</f>
        <v>fi</v>
      </c>
      <c r="EG11" t="str">
        <f>IF(ISBLANK('r'!EG11),"",INDEX(List!$F$2:$F$103,MATCH('r'!EG11,List!$E$2:$E$103,0)))</f>
        <v>fi</v>
      </c>
      <c r="EH11" t="str">
        <f>IF(ISBLANK('r'!EH11),"",INDEX(List!$F$2:$F$103,MATCH('r'!EH11,List!$E$2:$E$103,0)))</f>
        <v>fi</v>
      </c>
      <c r="EI11" t="str">
        <f>IF(ISBLANK('r'!EI11),"",INDEX(List!$F$2:$F$103,MATCH('r'!EI11,List!$E$2:$E$103,0)))</f>
        <v>fi</v>
      </c>
      <c r="EJ11" t="str">
        <f>IF(ISBLANK('r'!EJ11),"",INDEX(List!$F$2:$F$103,MATCH('r'!EJ11,List!$E$2:$E$103,0)))</f>
        <v>fi</v>
      </c>
      <c r="EK11" t="str">
        <f>IF(ISBLANK('r'!EK11),"",INDEX(List!$F$2:$F$103,MATCH('r'!EK11,List!$E$2:$E$103,0)))</f>
        <v>fi</v>
      </c>
      <c r="EL11" t="str">
        <f>IF(ISBLANK('r'!EL11),"",INDEX(List!$F$2:$F$103,MATCH('r'!EL11,List!$E$2:$E$103,0)))</f>
        <v>fi</v>
      </c>
      <c r="EM11" t="str">
        <f>IF(ISBLANK('r'!EM11),"",INDEX(List!$F$2:$F$103,MATCH('r'!EM11,List!$E$2:$E$103,0)))</f>
        <v>fi</v>
      </c>
      <c r="EN11" t="str">
        <f>IF(ISBLANK('r'!EN11),"",INDEX(List!$F$2:$F$103,MATCH('r'!EN11,List!$E$2:$E$103,0)))</f>
        <v>fi</v>
      </c>
      <c r="EO11" t="str">
        <f>IF(ISBLANK('r'!EO11),"",INDEX(List!$F$2:$F$103,MATCH('r'!EO11,List!$E$2:$E$103,0)))</f>
        <v>fi</v>
      </c>
      <c r="EP11" t="str">
        <f>IF(ISBLANK('r'!EP11),"",INDEX(List!$F$2:$F$103,MATCH('r'!EP11,List!$E$2:$E$103,0)))</f>
        <v>fi</v>
      </c>
      <c r="EQ11" t="str">
        <f>IF(ISBLANK('r'!EQ11),"",INDEX(List!$F$2:$F$103,MATCH('r'!EQ11,List!$E$2:$E$103,0)))</f>
        <v>fi</v>
      </c>
      <c r="ER11" t="str">
        <f>IF(ISBLANK('r'!ER11),"",INDEX(List!$F$2:$F$103,MATCH('r'!ER11,List!$E$2:$E$103,0)))</f>
        <v>fi</v>
      </c>
      <c r="ES11" t="str">
        <f>IF(ISBLANK('r'!ES11),"",INDEX(List!$F$2:$F$103,MATCH('r'!ES11,List!$E$2:$E$103,0)))</f>
        <v>fi</v>
      </c>
      <c r="ET11" t="str">
        <f>IF(ISBLANK('r'!ET11),"",INDEX(List!$F$2:$F$103,MATCH('r'!ET11,List!$E$2:$E$103,0)))</f>
        <v>fi</v>
      </c>
      <c r="EU11" t="str">
        <f>IF(ISBLANK('r'!EU11),"",INDEX(List!$F$2:$F$103,MATCH('r'!EU11,List!$E$2:$E$103,0)))</f>
        <v>fi</v>
      </c>
      <c r="EV11" t="str">
        <f>IF(ISBLANK('r'!EV11),"",INDEX(List!$F$2:$F$103,MATCH('r'!EV11,List!$E$2:$E$103,0)))</f>
        <v>fi</v>
      </c>
      <c r="EW11" t="str">
        <f>IF(ISBLANK('r'!EW11),"",INDEX(List!$F$2:$F$103,MATCH('r'!EW11,List!$E$2:$E$103,0)))</f>
        <v>fi</v>
      </c>
      <c r="EX11" t="str">
        <f>IF(ISBLANK('r'!EX11),"",INDEX(List!$F$2:$F$103,MATCH('r'!EX11,List!$E$2:$E$103,0)))</f>
        <v>fi</v>
      </c>
      <c r="EY11" t="str">
        <f>IF(ISBLANK('r'!EY11),"",INDEX(List!$F$2:$F$103,MATCH('r'!EY11,List!$E$2:$E$103,0)))</f>
        <v>fi</v>
      </c>
      <c r="EZ11" t="str">
        <f>IF(ISBLANK('r'!EZ11),"",INDEX(List!$F$2:$F$103,MATCH('r'!EZ11,List!$E$2:$E$103,0)))</f>
        <v>fi</v>
      </c>
      <c r="FA11" t="str">
        <f>IF(ISBLANK('r'!FA11),"",INDEX(List!$F$2:$F$103,MATCH('r'!FA11,List!$E$2:$E$103,0)))</f>
        <v>fi</v>
      </c>
      <c r="FB11" t="str">
        <f>IF(ISBLANK('r'!FB11),"",INDEX(List!$F$2:$F$103,MATCH('r'!FB11,List!$E$2:$E$103,0)))</f>
        <v>fi</v>
      </c>
      <c r="FC11" t="str">
        <f>IF(ISBLANK('r'!FC11),"",INDEX(List!$F$2:$F$103,MATCH('r'!FC11,List!$E$2:$E$103,0)))</f>
        <v>fi</v>
      </c>
      <c r="FD11" t="str">
        <f>IF(ISBLANK('r'!FD11),"",INDEX(List!$F$2:$F$103,MATCH('r'!FD11,List!$E$2:$E$103,0)))</f>
        <v>fi</v>
      </c>
      <c r="FE11" t="str">
        <f>IF(ISBLANK('r'!FE11),"",INDEX(List!$F$2:$F$103,MATCH('r'!FE11,List!$E$2:$E$103,0)))</f>
        <v>fi</v>
      </c>
      <c r="FF11" t="str">
        <f>IF(ISBLANK('r'!FF11),"",INDEX(List!$F$2:$F$103,MATCH('r'!FF11,List!$E$2:$E$103,0)))</f>
        <v>fi</v>
      </c>
      <c r="FG11" s="7"/>
      <c r="FH11" s="7"/>
      <c r="FI11" s="7"/>
      <c r="FJ11" s="7"/>
      <c r="FK11" s="7">
        <f t="shared" si="0"/>
        <v>75</v>
      </c>
      <c r="FL11" s="7">
        <f t="shared" si="1"/>
        <v>75</v>
      </c>
      <c r="FM11" s="7">
        <f t="shared" si="2"/>
        <v>2</v>
      </c>
      <c r="FN11" s="7">
        <f t="shared" si="3"/>
        <v>0</v>
      </c>
      <c r="FO11" s="14" t="str">
        <f t="shared" si="4"/>
        <v>fi</v>
      </c>
      <c r="FP11" s="7">
        <f t="shared" si="5"/>
        <v>69</v>
      </c>
      <c r="FQ11" s="7">
        <f t="shared" si="6"/>
        <v>69</v>
      </c>
      <c r="FR11" s="7">
        <f t="shared" si="7"/>
        <v>0</v>
      </c>
      <c r="FS11" s="7">
        <f t="shared" si="8"/>
        <v>0</v>
      </c>
      <c r="FT11" s="14" t="str">
        <f t="shared" si="9"/>
        <v>fi</v>
      </c>
      <c r="FU11" s="7">
        <f t="shared" si="10"/>
        <v>144</v>
      </c>
      <c r="FV11" s="7">
        <f t="shared" si="11"/>
        <v>144</v>
      </c>
      <c r="FW11" s="7">
        <f t="shared" si="12"/>
        <v>2</v>
      </c>
      <c r="FX11" s="7">
        <f t="shared" si="13"/>
        <v>0</v>
      </c>
      <c r="FY11" s="14" t="str">
        <f t="shared" si="14"/>
        <v>fi</v>
      </c>
      <c r="GA11" s="4" t="str">
        <f t="shared" si="15"/>
        <v>f</v>
      </c>
      <c r="GB11" s="4" t="str">
        <f t="shared" si="16"/>
        <v>i</v>
      </c>
      <c r="GC11" s="4" t="str">
        <f t="shared" si="17"/>
        <v/>
      </c>
      <c r="GD11" s="4" t="str">
        <f t="shared" si="18"/>
        <v/>
      </c>
      <c r="GF11" s="4" t="str">
        <f t="shared" si="19"/>
        <v>f</v>
      </c>
      <c r="GG11" s="4" t="str">
        <f t="shared" si="20"/>
        <v>i</v>
      </c>
      <c r="GH11" s="4" t="str">
        <f t="shared" si="21"/>
        <v/>
      </c>
      <c r="GI11" s="4" t="str">
        <f t="shared" si="22"/>
        <v/>
      </c>
      <c r="GK11" s="4" t="str">
        <f t="shared" si="23"/>
        <v>f</v>
      </c>
      <c r="GL11" s="4" t="str">
        <f t="shared" si="24"/>
        <v>i</v>
      </c>
      <c r="GM11" s="4" t="str">
        <f t="shared" si="25"/>
        <v/>
      </c>
      <c r="GN11" s="4" t="str">
        <f t="shared" si="26"/>
        <v/>
      </c>
    </row>
    <row r="12" spans="1:196" outlineLevel="1">
      <c r="A12" s="5">
        <v>7</v>
      </c>
      <c r="B12" s="5">
        <v>36</v>
      </c>
      <c r="C12" s="5">
        <v>10</v>
      </c>
      <c r="D12" s="5">
        <v>22</v>
      </c>
      <c r="E12" s="5">
        <v>12</v>
      </c>
      <c r="F12" s="5">
        <v>28</v>
      </c>
      <c r="G12" s="6" t="s">
        <v>36</v>
      </c>
      <c r="H12" t="str">
        <f>IF(ISBLANK('r'!H12),"",INDEX(List!$F$2:$F$103,MATCH('r'!H12,List!$E$2:$E$103,0)))</f>
        <v>fils</v>
      </c>
      <c r="I12" t="str">
        <f>IF(ISBLANK('r'!I12),"",INDEX(List!$F$2:$F$103,MATCH('r'!I12,List!$E$2:$E$103,0)))</f>
        <v>f</v>
      </c>
      <c r="J12" t="str">
        <f>IF(ISBLANK('r'!J12),"",INDEX(List!$F$2:$F$103,MATCH('r'!J12,List!$E$2:$E$103,0)))</f>
        <v>f</v>
      </c>
      <c r="K12" t="str">
        <f>IF(ISBLANK('r'!K12),"",INDEX(List!$F$2:$F$103,MATCH('r'!K12,List!$E$2:$E$103,0)))</f>
        <v>fs</v>
      </c>
      <c r="L12" t="str">
        <f>IF(ISBLANK('r'!L12),"",INDEX(List!$F$2:$F$103,MATCH('r'!L12,List!$E$2:$E$103,0)))</f>
        <v>fils</v>
      </c>
      <c r="M12" t="str">
        <f>IF(ISBLANK('r'!M12),"",INDEX(List!$F$2:$F$103,MATCH('r'!M12,List!$E$2:$E$103,0)))</f>
        <v>fils</v>
      </c>
      <c r="N12" t="str">
        <f>IF(ISBLANK('r'!N12),"",INDEX(List!$F$2:$F$103,MATCH('r'!N12,List!$E$2:$E$103,0)))</f>
        <v>fils</v>
      </c>
      <c r="O12" t="str">
        <f>IF(ISBLANK('r'!O12),"",INDEX(List!$F$2:$F$103,MATCH('r'!O12,List!$E$2:$E$103,0)))</f>
        <v>fs</v>
      </c>
      <c r="P12" t="str">
        <f>IF(ISBLANK('r'!P12),"",INDEX(List!$F$2:$F$103,MATCH('r'!P12,List!$E$2:$E$103,0)))</f>
        <v>fils</v>
      </c>
      <c r="Q12" t="str">
        <f>IF(ISBLANK('r'!Q12),"",INDEX(List!$F$2:$F$103,MATCH('r'!Q12,List!$E$2:$E$103,0)))</f>
        <v>fs</v>
      </c>
      <c r="R12" t="str">
        <f>IF(ISBLANK('r'!R12),"",INDEX(List!$F$2:$F$103,MATCH('r'!R12,List!$E$2:$E$103,0)))</f>
        <v>fils</v>
      </c>
      <c r="S12" t="str">
        <f>IF(ISBLANK('r'!S12),"",INDEX(List!$F$2:$F$103,MATCH('r'!S12,List!$E$2:$E$103,0)))</f>
        <v>fils</v>
      </c>
      <c r="T12" t="str">
        <f>IF(ISBLANK('r'!T12),"",INDEX(List!$F$2:$F$103,MATCH('r'!T12,List!$E$2:$E$103,0)))</f>
        <v>fils</v>
      </c>
      <c r="U12" t="str">
        <f>IF(ISBLANK('r'!U12),"",INDEX(List!$F$2:$F$103,MATCH('r'!U12,List!$E$2:$E$103,0)))</f>
        <v>fils</v>
      </c>
      <c r="V12" t="str">
        <f>IF(ISBLANK('r'!V12),"",INDEX(List!$F$2:$F$103,MATCH('r'!V12,List!$E$2:$E$103,0)))</f>
        <v>fils</v>
      </c>
      <c r="W12" t="str">
        <f>IF(ISBLANK('r'!W12),"",INDEX(List!$F$2:$F$103,MATCH('r'!W12,List!$E$2:$E$103,0)))</f>
        <v>fils</v>
      </c>
      <c r="X12" t="str">
        <f>IF(ISBLANK('r'!X12),"",INDEX(List!$F$2:$F$103,MATCH('r'!X12,List!$E$2:$E$103,0)))</f>
        <v>fils</v>
      </c>
      <c r="Y12" t="str">
        <f>IF(ISBLANK('r'!Y12),"",INDEX(List!$F$2:$F$103,MATCH('r'!Y12,List!$E$2:$E$103,0)))</f>
        <v>fs</v>
      </c>
      <c r="Z12" t="str">
        <f>IF(ISBLANK('r'!Z12),"",INDEX(List!$F$2:$F$103,MATCH('r'!Z12,List!$E$2:$E$103,0)))</f>
        <v>fils</v>
      </c>
      <c r="AA12" t="str">
        <f>IF(ISBLANK('r'!AA12),"",INDEX(List!$F$2:$F$103,MATCH('r'!AA12,List!$E$2:$E$103,0)))</f>
        <v>fils</v>
      </c>
      <c r="AB12" t="str">
        <f>IF(ISBLANK('r'!AB12),"",INDEX(List!$F$2:$F$103,MATCH('r'!AB12,List!$E$2:$E$103,0)))</f>
        <v>fils</v>
      </c>
      <c r="AC12" t="str">
        <f>IF(ISBLANK('r'!AC12),"",INDEX(List!$F$2:$F$103,MATCH('r'!AC12,List!$E$2:$E$103,0)))</f>
        <v>fils</v>
      </c>
      <c r="AD12" t="str">
        <f>IF(ISBLANK('r'!AD12),"",INDEX(List!$F$2:$F$103,MATCH('r'!AD12,List!$E$2:$E$103,0)))</f>
        <v>fils</v>
      </c>
      <c r="AE12" t="str">
        <f>IF(ISBLANK('r'!AE12),"",INDEX(List!$F$2:$F$103,MATCH('r'!AE12,List!$E$2:$E$103,0)))</f>
        <v>f</v>
      </c>
      <c r="AF12" t="str">
        <f>IF(ISBLANK('r'!AF12),"",INDEX(List!$F$2:$F$103,MATCH('r'!AF12,List!$E$2:$E$103,0)))</f>
        <v>fils</v>
      </c>
      <c r="AG12" t="str">
        <f>IF(ISBLANK('r'!AG12),"",INDEX(List!$F$2:$F$103,MATCH('r'!AG12,List!$E$2:$E$103,0)))</f>
        <v>fils</v>
      </c>
      <c r="AH12" t="str">
        <f>IF(ISBLANK('r'!AH12),"",INDEX(List!$F$2:$F$103,MATCH('r'!AH12,List!$E$2:$E$103,0)))</f>
        <v>fils</v>
      </c>
      <c r="AI12" t="str">
        <f>IF(ISBLANK('r'!AI12),"",INDEX(List!$F$2:$F$103,MATCH('r'!AI12,List!$E$2:$E$103,0)))</f>
        <v>fils</v>
      </c>
      <c r="AJ12" t="str">
        <f>IF(ISBLANK('r'!AJ12),"",INDEX(List!$F$2:$F$103,MATCH('r'!AJ12,List!$E$2:$E$103,0)))</f>
        <v>fils</v>
      </c>
      <c r="AK12" t="str">
        <f>IF(ISBLANK('r'!AK12),"",INDEX(List!$F$2:$F$103,MATCH('r'!AK12,List!$E$2:$E$103,0)))</f>
        <v>fils</v>
      </c>
      <c r="AL12" t="str">
        <f>IF(ISBLANK('r'!AL12),"",INDEX(List!$F$2:$F$103,MATCH('r'!AL12,List!$E$2:$E$103,0)))</f>
        <v>fils</v>
      </c>
      <c r="AM12" t="str">
        <f>IF(ISBLANK('r'!AM12),"",INDEX(List!$F$2:$F$103,MATCH('r'!AM12,List!$E$2:$E$103,0)))</f>
        <v>f</v>
      </c>
      <c r="AN12" t="str">
        <f>IF(ISBLANK('r'!AN12),"",INDEX(List!$F$2:$F$103,MATCH('r'!AN12,List!$E$2:$E$103,0)))</f>
        <v>fils</v>
      </c>
      <c r="AO12" t="str">
        <f>IF(ISBLANK('r'!AO12),"",INDEX(List!$F$2:$F$103,MATCH('r'!AO12,List!$E$2:$E$103,0)))</f>
        <v>fils</v>
      </c>
      <c r="AP12" t="str">
        <f>IF(ISBLANK('r'!AP12),"",INDEX(List!$F$2:$F$103,MATCH('r'!AP12,List!$E$2:$E$103,0)))</f>
        <v>fils</v>
      </c>
      <c r="AQ12" t="str">
        <f>IF(ISBLANK('r'!AQ12),"",INDEX(List!$F$2:$F$103,MATCH('r'!AQ12,List!$E$2:$E$103,0)))</f>
        <v>fils</v>
      </c>
      <c r="AR12" t="str">
        <f>IF(ISBLANK('r'!AR12),"",INDEX(List!$F$2:$F$103,MATCH('r'!AR12,List!$E$2:$E$103,0)))</f>
        <v>fils</v>
      </c>
      <c r="AS12" t="str">
        <f>IF(ISBLANK('r'!AS12),"",INDEX(List!$F$2:$F$103,MATCH('r'!AS12,List!$E$2:$E$103,0)))</f>
        <v>fils</v>
      </c>
      <c r="AT12" t="str">
        <f>IF(ISBLANK('r'!AT12),"",INDEX(List!$F$2:$F$103,MATCH('r'!AT12,List!$E$2:$E$103,0)))</f>
        <v>fils</v>
      </c>
      <c r="AU12" t="str">
        <f>IF(ISBLANK('r'!AU12),"",INDEX(List!$F$2:$F$103,MATCH('r'!AU12,List!$E$2:$E$103,0)))</f>
        <v>fils</v>
      </c>
      <c r="AV12" t="str">
        <f>IF(ISBLANK('r'!AV12),"",INDEX(List!$F$2:$F$103,MATCH('r'!AV12,List!$E$2:$E$103,0)))</f>
        <v>fils</v>
      </c>
      <c r="AW12" t="str">
        <f>IF(ISBLANK('r'!AW12),"",INDEX(List!$F$2:$F$103,MATCH('r'!AW12,List!$E$2:$E$103,0)))</f>
        <v>fils</v>
      </c>
      <c r="AX12" t="str">
        <f>IF(ISBLANK('r'!AX12),"",INDEX(List!$F$2:$F$103,MATCH('r'!AX12,List!$E$2:$E$103,0)))</f>
        <v>fils</v>
      </c>
      <c r="AY12" t="str">
        <f>IF(ISBLANK('r'!AY12),"",INDEX(List!$F$2:$F$103,MATCH('r'!AY12,List!$E$2:$E$103,0)))</f>
        <v>fils</v>
      </c>
      <c r="AZ12" t="str">
        <f>IF(ISBLANK('r'!AZ12),"",INDEX(List!$F$2:$F$103,MATCH('r'!AZ12,List!$E$2:$E$103,0)))</f>
        <v>fils</v>
      </c>
      <c r="BA12" t="str">
        <f>IF(ISBLANK('r'!BA12),"",INDEX(List!$F$2:$F$103,MATCH('r'!BA12,List!$E$2:$E$103,0)))</f>
        <v>fils</v>
      </c>
      <c r="BB12" t="str">
        <f>IF(ISBLANK('r'!BB12),"",INDEX(List!$F$2:$F$103,MATCH('r'!BB12,List!$E$2:$E$103,0)))</f>
        <v>fils</v>
      </c>
      <c r="BC12" t="str">
        <f>IF(ISBLANK('r'!BC12),"",INDEX(List!$F$2:$F$103,MATCH('r'!BC12,List!$E$2:$E$103,0)))</f>
        <v>fils</v>
      </c>
      <c r="BD12" t="str">
        <f>IF(ISBLANK('r'!BD12),"",INDEX(List!$F$2:$F$103,MATCH('r'!BD12,List!$E$2:$E$103,0)))</f>
        <v>fils</v>
      </c>
      <c r="BE12" t="str">
        <f>IF(ISBLANK('r'!BE12),"",INDEX(List!$F$2:$F$103,MATCH('r'!BE12,List!$E$2:$E$103,0)))</f>
        <v>fils</v>
      </c>
      <c r="BF12" t="str">
        <f>IF(ISBLANK('r'!BF12),"",INDEX(List!$F$2:$F$103,MATCH('r'!BF12,List!$E$2:$E$103,0)))</f>
        <v>fils</v>
      </c>
      <c r="BG12" t="str">
        <f>IF(ISBLANK('r'!BG12),"",INDEX(List!$F$2:$F$103,MATCH('r'!BG12,List!$E$2:$E$103,0)))</f>
        <v>fils</v>
      </c>
      <c r="BH12" t="str">
        <f>IF(ISBLANK('r'!BH12),"",INDEX(List!$F$2:$F$103,MATCH('r'!BH12,List!$E$2:$E$103,0)))</f>
        <v>fils</v>
      </c>
      <c r="BI12" t="str">
        <f>IF(ISBLANK('r'!BI12),"",INDEX(List!$F$2:$F$103,MATCH('r'!BI12,List!$E$2:$E$103,0)))</f>
        <v>fils</v>
      </c>
      <c r="BJ12" t="str">
        <f>IF(ISBLANK('r'!BJ12),"",INDEX(List!$F$2:$F$103,MATCH('r'!BJ12,List!$E$2:$E$103,0)))</f>
        <v>fils</v>
      </c>
      <c r="BK12" t="str">
        <f>IF(ISBLANK('r'!BK12),"",INDEX(List!$F$2:$F$103,MATCH('r'!BK12,List!$E$2:$E$103,0)))</f>
        <v>fils</v>
      </c>
      <c r="BL12" t="str">
        <f>IF(ISBLANK('r'!BL12),"",INDEX(List!$F$2:$F$103,MATCH('r'!BL12,List!$E$2:$E$103,0)))</f>
        <v>fils</v>
      </c>
      <c r="BM12" t="str">
        <f>IF(ISBLANK('r'!BM12),"",INDEX(List!$F$2:$F$103,MATCH('r'!BM12,List!$E$2:$E$103,0)))</f>
        <v>fils</v>
      </c>
      <c r="BN12" t="str">
        <f>IF(ISBLANK('r'!BN12),"",INDEX(List!$F$2:$F$103,MATCH('r'!BN12,List!$E$2:$E$103,0)))</f>
        <v>fils</v>
      </c>
      <c r="BO12" t="str">
        <f>IF(ISBLANK('r'!BO12),"",INDEX(List!$F$2:$F$103,MATCH('r'!BO12,List!$E$2:$E$103,0)))</f>
        <v>fils</v>
      </c>
      <c r="BP12" t="str">
        <f>IF(ISBLANK('r'!BP12),"",INDEX(List!$F$2:$F$103,MATCH('r'!BP12,List!$E$2:$E$103,0)))</f>
        <v>fils</v>
      </c>
      <c r="BQ12" t="str">
        <f>IF(ISBLANK('r'!BQ12),"",INDEX(List!$F$2:$F$103,MATCH('r'!BQ12,List!$E$2:$E$103,0)))</f>
        <v>fils</v>
      </c>
      <c r="BR12" t="str">
        <f>IF(ISBLANK('r'!BR12),"",INDEX(List!$F$2:$F$103,MATCH('r'!BR12,List!$E$2:$E$103,0)))</f>
        <v>fils</v>
      </c>
      <c r="BS12" t="str">
        <f>IF(ISBLANK('r'!BS12),"",INDEX(List!$F$2:$F$103,MATCH('r'!BS12,List!$E$2:$E$103,0)))</f>
        <v>fils</v>
      </c>
      <c r="BT12" t="str">
        <f>IF(ISBLANK('r'!BT12),"",INDEX(List!$F$2:$F$103,MATCH('r'!BT12,List!$E$2:$E$103,0)))</f>
        <v>fils</v>
      </c>
      <c r="BU12" t="str">
        <f>IF(ISBLANK('r'!BU12),"",INDEX(List!$F$2:$F$103,MATCH('r'!BU12,List!$E$2:$E$103,0)))</f>
        <v>fils</v>
      </c>
      <c r="BV12" t="str">
        <f>IF(ISBLANK('r'!BV12),"",INDEX(List!$F$2:$F$103,MATCH('r'!BV12,List!$E$2:$E$103,0)))</f>
        <v>fils</v>
      </c>
      <c r="BW12" t="str">
        <f>IF(ISBLANK('r'!BW12),"",INDEX(List!$F$2:$F$103,MATCH('r'!BW12,List!$E$2:$E$103,0)))</f>
        <v>fils</v>
      </c>
      <c r="BX12" t="str">
        <f>IF(ISBLANK('r'!BX12),"",INDEX(List!$F$2:$F$103,MATCH('r'!BX12,List!$E$2:$E$103,0)))</f>
        <v>fils</v>
      </c>
      <c r="BY12" t="str">
        <f>IF(ISBLANK('r'!BY12),"",INDEX(List!$F$2:$F$103,MATCH('r'!BY12,List!$E$2:$E$103,0)))</f>
        <v>fils</v>
      </c>
      <c r="BZ12" t="str">
        <f>IF(ISBLANK('r'!BZ12),"",INDEX(List!$F$2:$F$103,MATCH('r'!BZ12,List!$E$2:$E$103,0)))</f>
        <v>fils</v>
      </c>
      <c r="CA12" t="str">
        <f>IF(ISBLANK('r'!CA12),"",INDEX(List!$F$2:$F$103,MATCH('r'!CA12,List!$E$2:$E$103,0)))</f>
        <v>fils</v>
      </c>
      <c r="CB12" t="str">
        <f>IF(ISBLANK('r'!CB12),"",INDEX(List!$F$2:$F$103,MATCH('r'!CB12,List!$E$2:$E$103,0)))</f>
        <v>fils</v>
      </c>
      <c r="CC12" t="str">
        <f>IF(ISBLANK('r'!CC12),"",INDEX(List!$F$2:$F$103,MATCH('r'!CC12,List!$E$2:$E$103,0)))</f>
        <v>fils</v>
      </c>
      <c r="CD12" t="str">
        <f>IF(ISBLANK('r'!CD12),"",INDEX(List!$F$2:$F$103,MATCH('r'!CD12,List!$E$2:$E$103,0)))</f>
        <v>fils</v>
      </c>
      <c r="CE12" t="str">
        <f>IF(ISBLANK('r'!CE12),"",INDEX(List!$F$2:$F$103,MATCH('r'!CE12,List!$E$2:$E$103,0)))</f>
        <v>fils</v>
      </c>
      <c r="CF12" t="str">
        <f>IF(ISBLANK('r'!CF12),"",INDEX(List!$F$2:$F$103,MATCH('r'!CF12,List!$E$2:$E$103,0)))</f>
        <v>f</v>
      </c>
      <c r="CG12" t="str">
        <f>IF(ISBLANK('r'!CG12),"",INDEX(List!$F$2:$F$103,MATCH('r'!CG12,List!$E$2:$E$103,0)))</f>
        <v>fils</v>
      </c>
      <c r="CH12" t="str">
        <f>IF(ISBLANK('r'!CH12),"",INDEX(List!$F$2:$F$103,MATCH('r'!CH12,List!$E$2:$E$103,0)))</f>
        <v>fils</v>
      </c>
      <c r="CI12" t="str">
        <f>IF(ISBLANK('r'!CI12),"",INDEX(List!$F$2:$F$103,MATCH('r'!CI12,List!$E$2:$E$103,0)))</f>
        <v>fils</v>
      </c>
      <c r="CJ12" t="str">
        <f>IF(ISBLANK('r'!CJ12),"",INDEX(List!$F$2:$F$103,MATCH('r'!CJ12,List!$E$2:$E$103,0)))</f>
        <v>fils</v>
      </c>
      <c r="CK12" t="str">
        <f>IF(ISBLANK('r'!CK12),"",INDEX(List!$F$2:$F$103,MATCH('r'!CK12,List!$E$2:$E$103,0)))</f>
        <v>fils</v>
      </c>
      <c r="CL12" t="str">
        <f>IF(ISBLANK('r'!CL12),"",INDEX(List!$F$2:$F$103,MATCH('r'!CL12,List!$E$2:$E$103,0)))</f>
        <v>fils</v>
      </c>
      <c r="CM12" t="str">
        <f>IF(ISBLANK('r'!CM12),"",INDEX(List!$F$2:$F$103,MATCH('r'!CM12,List!$E$2:$E$103,0)))</f>
        <v>fils</v>
      </c>
      <c r="CN12" t="str">
        <f>IF(ISBLANK('r'!CN12),"",INDEX(List!$F$2:$F$103,MATCH('r'!CN12,List!$E$2:$E$103,0)))</f>
        <v>fils</v>
      </c>
      <c r="CO12" t="str">
        <f>IF(ISBLANK('r'!CO12),"",INDEX(List!$F$2:$F$103,MATCH('r'!CO12,List!$E$2:$E$103,0)))</f>
        <v>fs</v>
      </c>
      <c r="CP12" t="str">
        <f>IF(ISBLANK('r'!CP12),"",INDEX(List!$F$2:$F$103,MATCH('r'!CP12,List!$E$2:$E$103,0)))</f>
        <v>fils</v>
      </c>
      <c r="CQ12" t="str">
        <f>IF(ISBLANK('r'!CQ12),"",INDEX(List!$F$2:$F$103,MATCH('r'!CQ12,List!$E$2:$E$103,0)))</f>
        <v/>
      </c>
      <c r="CR12" t="str">
        <f>IF(ISBLANK('r'!CR12),"",INDEX(List!$F$2:$F$103,MATCH('r'!CR12,List!$E$2:$E$103,0)))</f>
        <v>fils</v>
      </c>
      <c r="CS12" t="str">
        <f>IF(ISBLANK('r'!CS12),"",INDEX(List!$F$2:$F$103,MATCH('r'!CS12,List!$E$2:$E$103,0)))</f>
        <v/>
      </c>
      <c r="CT12" t="str">
        <f>IF(ISBLANK('r'!CT12),"",INDEX(List!$F$2:$F$103,MATCH('r'!CT12,List!$E$2:$E$103,0)))</f>
        <v>fils</v>
      </c>
      <c r="CU12" t="str">
        <f>IF(ISBLANK('r'!CU12),"",INDEX(List!$F$2:$F$103,MATCH('r'!CU12,List!$E$2:$E$103,0)))</f>
        <v>fils</v>
      </c>
      <c r="CV12" t="str">
        <f>IF(ISBLANK('r'!CV12),"",INDEX(List!$F$2:$F$103,MATCH('r'!CV12,List!$E$2:$E$103,0)))</f>
        <v>fils</v>
      </c>
      <c r="CW12" t="str">
        <f>IF(ISBLANK('r'!CW12),"",INDEX(List!$F$2:$F$103,MATCH('r'!CW12,List!$E$2:$E$103,0)))</f>
        <v>fils</v>
      </c>
      <c r="CX12" t="str">
        <f>IF(ISBLANK('r'!CX12),"",INDEX(List!$F$2:$F$103,MATCH('r'!CX12,List!$E$2:$E$103,0)))</f>
        <v>fils</v>
      </c>
      <c r="CY12" t="str">
        <f>IF(ISBLANK('r'!CY12),"",INDEX(List!$F$2:$F$103,MATCH('r'!CY12,List!$E$2:$E$103,0)))</f>
        <v>fils</v>
      </c>
      <c r="CZ12" t="str">
        <f>IF(ISBLANK('r'!CZ12),"",INDEX(List!$F$2:$F$103,MATCH('r'!CZ12,List!$E$2:$E$103,0)))</f>
        <v>fils</v>
      </c>
      <c r="DA12" t="str">
        <f>IF(ISBLANK('r'!DA12),"",INDEX(List!$F$2:$F$103,MATCH('r'!DA12,List!$E$2:$E$103,0)))</f>
        <v>fils</v>
      </c>
      <c r="DB12" t="str">
        <f>IF(ISBLANK('r'!DB12),"",INDEX(List!$F$2:$F$103,MATCH('r'!DB12,List!$E$2:$E$103,0)))</f>
        <v>fils</v>
      </c>
      <c r="DC12" t="str">
        <f>IF(ISBLANK('r'!DC12),"",INDEX(List!$F$2:$F$103,MATCH('r'!DC12,List!$E$2:$E$103,0)))</f>
        <v>fils</v>
      </c>
      <c r="DD12" t="str">
        <f>IF(ISBLANK('r'!DD12),"",INDEX(List!$F$2:$F$103,MATCH('r'!DD12,List!$E$2:$E$103,0)))</f>
        <v>fils</v>
      </c>
      <c r="DE12" t="str">
        <f>IF(ISBLANK('r'!DE12),"",INDEX(List!$F$2:$F$103,MATCH('r'!DE12,List!$E$2:$E$103,0)))</f>
        <v>fils</v>
      </c>
      <c r="DF12" t="str">
        <f>IF(ISBLANK('r'!DF12),"",INDEX(List!$F$2:$F$103,MATCH('r'!DF12,List!$E$2:$E$103,0)))</f>
        <v>fils</v>
      </c>
      <c r="DG12" t="str">
        <f>IF(ISBLANK('r'!DG12),"",INDEX(List!$F$2:$F$103,MATCH('r'!DG12,List!$E$2:$E$103,0)))</f>
        <v>fils</v>
      </c>
      <c r="DH12" t="str">
        <f>IF(ISBLANK('r'!DH12),"",INDEX(List!$F$2:$F$103,MATCH('r'!DH12,List!$E$2:$E$103,0)))</f>
        <v>fils</v>
      </c>
      <c r="DI12" t="str">
        <f>IF(ISBLANK('r'!DI12),"",INDEX(List!$F$2:$F$103,MATCH('r'!DI12,List!$E$2:$E$103,0)))</f>
        <v>fils</v>
      </c>
      <c r="DJ12" t="str">
        <f>IF(ISBLANK('r'!DJ12),"",INDEX(List!$F$2:$F$103,MATCH('r'!DJ12,List!$E$2:$E$103,0)))</f>
        <v>fils</v>
      </c>
      <c r="DK12" t="str">
        <f>IF(ISBLANK('r'!DK12),"",INDEX(List!$F$2:$F$103,MATCH('r'!DK12,List!$E$2:$E$103,0)))</f>
        <v>fils</v>
      </c>
      <c r="DL12" t="str">
        <f>IF(ISBLANK('r'!DL12),"",INDEX(List!$F$2:$F$103,MATCH('r'!DL12,List!$E$2:$E$103,0)))</f>
        <v>fils</v>
      </c>
      <c r="DM12" t="str">
        <f>IF(ISBLANK('r'!DM12),"",INDEX(List!$F$2:$F$103,MATCH('r'!DM12,List!$E$2:$E$103,0)))</f>
        <v>fils</v>
      </c>
      <c r="DN12" t="str">
        <f>IF(ISBLANK('r'!DN12),"",INDEX(List!$F$2:$F$103,MATCH('r'!DN12,List!$E$2:$E$103,0)))</f>
        <v>fils</v>
      </c>
      <c r="DO12" t="str">
        <f>IF(ISBLANK('r'!DO12),"",INDEX(List!$F$2:$F$103,MATCH('r'!DO12,List!$E$2:$E$103,0)))</f>
        <v>fils</v>
      </c>
      <c r="DP12" t="str">
        <f>IF(ISBLANK('r'!DP12),"",INDEX(List!$F$2:$F$103,MATCH('r'!DP12,List!$E$2:$E$103,0)))</f>
        <v>fils</v>
      </c>
      <c r="DQ12" t="str">
        <f>IF(ISBLANK('r'!DQ12),"",INDEX(List!$F$2:$F$103,MATCH('r'!DQ12,List!$E$2:$E$103,0)))</f>
        <v>f</v>
      </c>
      <c r="DR12" t="str">
        <f>IF(ISBLANK('r'!DR12),"",INDEX(List!$F$2:$F$103,MATCH('r'!DR12,List!$E$2:$E$103,0)))</f>
        <v>fils</v>
      </c>
      <c r="DS12" t="str">
        <f>IF(ISBLANK('r'!DS12),"",INDEX(List!$F$2:$F$103,MATCH('r'!DS12,List!$E$2:$E$103,0)))</f>
        <v>fils</v>
      </c>
      <c r="DT12" t="str">
        <f>IF(ISBLANK('r'!DT12),"",INDEX(List!$F$2:$F$103,MATCH('r'!DT12,List!$E$2:$E$103,0)))</f>
        <v>fils</v>
      </c>
      <c r="DU12" t="str">
        <f>IF(ISBLANK('r'!DU12),"",INDEX(List!$F$2:$F$103,MATCH('r'!DU12,List!$E$2:$E$103,0)))</f>
        <v>fils</v>
      </c>
      <c r="DV12" t="str">
        <f>IF(ISBLANK('r'!DV12),"",INDEX(List!$F$2:$F$103,MATCH('r'!DV12,List!$E$2:$E$103,0)))</f>
        <v>fils</v>
      </c>
      <c r="DW12" t="str">
        <f>IF(ISBLANK('r'!DW12),"",INDEX(List!$F$2:$F$103,MATCH('r'!DW12,List!$E$2:$E$103,0)))</f>
        <v/>
      </c>
      <c r="DX12" t="str">
        <f>IF(ISBLANK('r'!DX12),"",INDEX(List!$F$2:$F$103,MATCH('r'!DX12,List!$E$2:$E$103,0)))</f>
        <v/>
      </c>
      <c r="DY12" t="str">
        <f>IF(ISBLANK('r'!DY12),"",INDEX(List!$F$2:$F$103,MATCH('r'!DY12,List!$E$2:$E$103,0)))</f>
        <v/>
      </c>
      <c r="DZ12" t="str">
        <f>IF(ISBLANK('r'!DZ12),"",INDEX(List!$F$2:$F$103,MATCH('r'!DZ12,List!$E$2:$E$103,0)))</f>
        <v>fils</v>
      </c>
      <c r="EA12" t="str">
        <f>IF(ISBLANK('r'!EA12),"",INDEX(List!$F$2:$F$103,MATCH('r'!EA12,List!$E$2:$E$103,0)))</f>
        <v>fils</v>
      </c>
      <c r="EB12" t="str">
        <f>IF(ISBLANK('r'!EB12),"",INDEX(List!$F$2:$F$103,MATCH('r'!EB12,List!$E$2:$E$103,0)))</f>
        <v>fils</v>
      </c>
      <c r="EC12" t="str">
        <f>IF(ISBLANK('r'!EC12),"",INDEX(List!$F$2:$F$103,MATCH('r'!EC12,List!$E$2:$E$103,0)))</f>
        <v>fils</v>
      </c>
      <c r="ED12" t="str">
        <f>IF(ISBLANK('r'!ED12),"",INDEX(List!$F$2:$F$103,MATCH('r'!ED12,List!$E$2:$E$103,0)))</f>
        <v>fils</v>
      </c>
      <c r="EE12" t="str">
        <f>IF(ISBLANK('r'!EE12),"",INDEX(List!$F$2:$F$103,MATCH('r'!EE12,List!$E$2:$E$103,0)))</f>
        <v>fils</v>
      </c>
      <c r="EF12" t="str">
        <f>IF(ISBLANK('r'!EF12),"",INDEX(List!$F$2:$F$103,MATCH('r'!EF12,List!$E$2:$E$103,0)))</f>
        <v/>
      </c>
      <c r="EG12" t="str">
        <f>IF(ISBLANK('r'!EG12),"",INDEX(List!$F$2:$F$103,MATCH('r'!EG12,List!$E$2:$E$103,0)))</f>
        <v>fils</v>
      </c>
      <c r="EH12" t="str">
        <f>IF(ISBLANK('r'!EH12),"",INDEX(List!$F$2:$F$103,MATCH('r'!EH12,List!$E$2:$E$103,0)))</f>
        <v>fils</v>
      </c>
      <c r="EI12" t="str">
        <f>IF(ISBLANK('r'!EI12),"",INDEX(List!$F$2:$F$103,MATCH('r'!EI12,List!$E$2:$E$103,0)))</f>
        <v>fils</v>
      </c>
      <c r="EJ12" t="str">
        <f>IF(ISBLANK('r'!EJ12),"",INDEX(List!$F$2:$F$103,MATCH('r'!EJ12,List!$E$2:$E$103,0)))</f>
        <v>fils</v>
      </c>
      <c r="EK12" t="str">
        <f>IF(ISBLANK('r'!EK12),"",INDEX(List!$F$2:$F$103,MATCH('r'!EK12,List!$E$2:$E$103,0)))</f>
        <v>fs</v>
      </c>
      <c r="EL12" t="str">
        <f>IF(ISBLANK('r'!EL12),"",INDEX(List!$F$2:$F$103,MATCH('r'!EL12,List!$E$2:$E$103,0)))</f>
        <v>fils</v>
      </c>
      <c r="EM12" t="str">
        <f>IF(ISBLANK('r'!EM12),"",INDEX(List!$F$2:$F$103,MATCH('r'!EM12,List!$E$2:$E$103,0)))</f>
        <v>fils</v>
      </c>
      <c r="EN12" t="str">
        <f>IF(ISBLANK('r'!EN12),"",INDEX(List!$F$2:$F$103,MATCH('r'!EN12,List!$E$2:$E$103,0)))</f>
        <v>fils</v>
      </c>
      <c r="EO12" t="str">
        <f>IF(ISBLANK('r'!EO12),"",INDEX(List!$F$2:$F$103,MATCH('r'!EO12,List!$E$2:$E$103,0)))</f>
        <v>fils</v>
      </c>
      <c r="EP12" t="str">
        <f>IF(ISBLANK('r'!EP12),"",INDEX(List!$F$2:$F$103,MATCH('r'!EP12,List!$E$2:$E$103,0)))</f>
        <v>fils</v>
      </c>
      <c r="EQ12" t="str">
        <f>IF(ISBLANK('r'!EQ12),"",INDEX(List!$F$2:$F$103,MATCH('r'!EQ12,List!$E$2:$E$103,0)))</f>
        <v>fils</v>
      </c>
      <c r="ER12" t="str">
        <f>IF(ISBLANK('r'!ER12),"",INDEX(List!$F$2:$F$103,MATCH('r'!ER12,List!$E$2:$E$103,0)))</f>
        <v>f</v>
      </c>
      <c r="ES12" t="str">
        <f>IF(ISBLANK('r'!ES12),"",INDEX(List!$F$2:$F$103,MATCH('r'!ES12,List!$E$2:$E$103,0)))</f>
        <v>fils</v>
      </c>
      <c r="ET12" t="str">
        <f>IF(ISBLANK('r'!ET12),"",INDEX(List!$F$2:$F$103,MATCH('r'!ET12,List!$E$2:$E$103,0)))</f>
        <v>fils</v>
      </c>
      <c r="EU12" t="str">
        <f>IF(ISBLANK('r'!EU12),"",INDEX(List!$F$2:$F$103,MATCH('r'!EU12,List!$E$2:$E$103,0)))</f>
        <v>fils</v>
      </c>
      <c r="EV12" t="str">
        <f>IF(ISBLANK('r'!EV12),"",INDEX(List!$F$2:$F$103,MATCH('r'!EV12,List!$E$2:$E$103,0)))</f>
        <v>fils</v>
      </c>
      <c r="EW12" t="str">
        <f>IF(ISBLANK('r'!EW12),"",INDEX(List!$F$2:$F$103,MATCH('r'!EW12,List!$E$2:$E$103,0)))</f>
        <v/>
      </c>
      <c r="EX12" t="str">
        <f>IF(ISBLANK('r'!EX12),"",INDEX(List!$F$2:$F$103,MATCH('r'!EX12,List!$E$2:$E$103,0)))</f>
        <v/>
      </c>
      <c r="EY12" t="str">
        <f>IF(ISBLANK('r'!EY12),"",INDEX(List!$F$2:$F$103,MATCH('r'!EY12,List!$E$2:$E$103,0)))</f>
        <v>fils</v>
      </c>
      <c r="EZ12" t="str">
        <f>IF(ISBLANK('r'!EZ12),"",INDEX(List!$F$2:$F$103,MATCH('r'!EZ12,List!$E$2:$E$103,0)))</f>
        <v>fils</v>
      </c>
      <c r="FA12" t="str">
        <f>IF(ISBLANK('r'!FA12),"",INDEX(List!$F$2:$F$103,MATCH('r'!FA12,List!$E$2:$E$103,0)))</f>
        <v>fils</v>
      </c>
      <c r="FB12" t="str">
        <f>IF(ISBLANK('r'!FB12),"",INDEX(List!$F$2:$F$103,MATCH('r'!FB12,List!$E$2:$E$103,0)))</f>
        <v/>
      </c>
      <c r="FC12" t="str">
        <f>IF(ISBLANK('r'!FC12),"",INDEX(List!$F$2:$F$103,MATCH('r'!FC12,List!$E$2:$E$103,0)))</f>
        <v>fils</v>
      </c>
      <c r="FD12" t="str">
        <f>IF(ISBLANK('r'!FD12),"",INDEX(List!$F$2:$F$103,MATCH('r'!FD12,List!$E$2:$E$103,0)))</f>
        <v>fils</v>
      </c>
      <c r="FE12" t="str">
        <f>IF(ISBLANK('r'!FE12),"",INDEX(List!$F$2:$F$103,MATCH('r'!FE12,List!$E$2:$E$103,0)))</f>
        <v>fils</v>
      </c>
      <c r="FF12" t="str">
        <f>IF(ISBLANK('r'!FF12),"",INDEX(List!$F$2:$F$103,MATCH('r'!FF12,List!$E$2:$E$103,0)))</f>
        <v>fils</v>
      </c>
      <c r="FG12" s="7"/>
      <c r="FH12" s="7"/>
      <c r="FI12" s="7"/>
      <c r="FJ12" s="7"/>
      <c r="FK12" s="7">
        <f t="shared" si="0"/>
        <v>78</v>
      </c>
      <c r="FL12" s="7">
        <f t="shared" si="1"/>
        <v>69</v>
      </c>
      <c r="FM12" s="7">
        <f t="shared" si="2"/>
        <v>69</v>
      </c>
      <c r="FN12" s="7">
        <f t="shared" si="3"/>
        <v>73</v>
      </c>
      <c r="FO12" s="14" t="str">
        <f t="shared" si="4"/>
        <v>f</v>
      </c>
      <c r="FP12" s="7">
        <f t="shared" si="5"/>
        <v>68</v>
      </c>
      <c r="FQ12" s="7">
        <f t="shared" si="6"/>
        <v>64</v>
      </c>
      <c r="FR12" s="7">
        <f t="shared" si="7"/>
        <v>64</v>
      </c>
      <c r="FS12" s="7">
        <f t="shared" si="8"/>
        <v>66</v>
      </c>
      <c r="FT12" s="14" t="str">
        <f t="shared" si="9"/>
        <v>f</v>
      </c>
      <c r="FU12" s="7">
        <f t="shared" si="10"/>
        <v>146</v>
      </c>
      <c r="FV12" s="7">
        <f t="shared" si="11"/>
        <v>133</v>
      </c>
      <c r="FW12" s="7">
        <f t="shared" si="12"/>
        <v>133</v>
      </c>
      <c r="FX12" s="7">
        <f t="shared" si="13"/>
        <v>139</v>
      </c>
      <c r="FY12" s="14" t="str">
        <f t="shared" si="14"/>
        <v>f</v>
      </c>
      <c r="GA12" s="4" t="str">
        <f t="shared" si="15"/>
        <v>f</v>
      </c>
      <c r="GB12" s="4" t="str">
        <f t="shared" si="16"/>
        <v/>
      </c>
      <c r="GC12" s="4" t="str">
        <f t="shared" si="17"/>
        <v/>
      </c>
      <c r="GD12" s="4" t="str">
        <f t="shared" si="18"/>
        <v/>
      </c>
      <c r="GF12" s="4" t="str">
        <f t="shared" si="19"/>
        <v>f</v>
      </c>
      <c r="GG12" s="4" t="str">
        <f t="shared" si="20"/>
        <v/>
      </c>
      <c r="GH12" s="4" t="str">
        <f t="shared" si="21"/>
        <v/>
      </c>
      <c r="GI12" s="4" t="str">
        <f t="shared" si="22"/>
        <v/>
      </c>
      <c r="GK12" s="4" t="str">
        <f t="shared" si="23"/>
        <v>f</v>
      </c>
      <c r="GL12" s="4" t="str">
        <f t="shared" si="24"/>
        <v/>
      </c>
      <c r="GM12" s="4" t="str">
        <f t="shared" si="25"/>
        <v/>
      </c>
      <c r="GN12" s="4" t="str">
        <f t="shared" si="26"/>
        <v/>
      </c>
    </row>
    <row r="13" spans="1:196" outlineLevel="1">
      <c r="A13" s="5">
        <v>29</v>
      </c>
      <c r="B13" s="5">
        <v>5</v>
      </c>
      <c r="C13" s="5">
        <v>11</v>
      </c>
      <c r="D13" s="5">
        <v>10</v>
      </c>
      <c r="E13" s="5">
        <v>31</v>
      </c>
      <c r="F13" s="5">
        <v>6</v>
      </c>
      <c r="G13" s="6" t="s">
        <v>39</v>
      </c>
      <c r="H13" t="str">
        <f>IF(ISBLANK('r'!H13),"",INDEX(List!$F$2:$F$103,MATCH('r'!H13,List!$E$2:$E$103,0)))</f>
        <v>fi</v>
      </c>
      <c r="I13" t="str">
        <f>IF(ISBLANK('r'!I13),"",INDEX(List!$F$2:$F$103,MATCH('r'!I13,List!$E$2:$E$103,0)))</f>
        <v>fi</v>
      </c>
      <c r="J13" t="str">
        <f>IF(ISBLANK('r'!J13),"",INDEX(List!$F$2:$F$103,MATCH('r'!J13,List!$E$2:$E$103,0)))</f>
        <v>fi</v>
      </c>
      <c r="K13" t="str">
        <f>IF(ISBLANK('r'!K13),"",INDEX(List!$F$2:$F$103,MATCH('r'!K13,List!$E$2:$E$103,0)))</f>
        <v>ls</v>
      </c>
      <c r="L13" t="str">
        <f>IF(ISBLANK('r'!L13),"",INDEX(List!$F$2:$F$103,MATCH('r'!L13,List!$E$2:$E$103,0)))</f>
        <v/>
      </c>
      <c r="M13" t="str">
        <f>IF(ISBLANK('r'!M13),"",INDEX(List!$F$2:$F$103,MATCH('r'!M13,List!$E$2:$E$103,0)))</f>
        <v>fi</v>
      </c>
      <c r="N13" t="str">
        <f>IF(ISBLANK('r'!N13),"",INDEX(List!$F$2:$F$103,MATCH('r'!N13,List!$E$2:$E$103,0)))</f>
        <v>ls</v>
      </c>
      <c r="O13" t="str">
        <f>IF(ISBLANK('r'!O13),"",INDEX(List!$F$2:$F$103,MATCH('r'!O13,List!$E$2:$E$103,0)))</f>
        <v>fi</v>
      </c>
      <c r="P13" t="str">
        <f>IF(ISBLANK('r'!P13),"",INDEX(List!$F$2:$F$103,MATCH('r'!P13,List!$E$2:$E$103,0)))</f>
        <v>fi</v>
      </c>
      <c r="Q13" t="str">
        <f>IF(ISBLANK('r'!Q13),"",INDEX(List!$F$2:$F$103,MATCH('r'!Q13,List!$E$2:$E$103,0)))</f>
        <v/>
      </c>
      <c r="R13" t="str">
        <f>IF(ISBLANK('r'!R13),"",INDEX(List!$F$2:$F$103,MATCH('r'!R13,List!$E$2:$E$103,0)))</f>
        <v>fi</v>
      </c>
      <c r="S13" t="str">
        <f>IF(ISBLANK('r'!S13),"",INDEX(List!$F$2:$F$103,MATCH('r'!S13,List!$E$2:$E$103,0)))</f>
        <v>fi</v>
      </c>
      <c r="T13" t="str">
        <f>IF(ISBLANK('r'!T13),"",INDEX(List!$F$2:$F$103,MATCH('r'!T13,List!$E$2:$E$103,0)))</f>
        <v>fi</v>
      </c>
      <c r="U13" t="str">
        <f>IF(ISBLANK('r'!U13),"",INDEX(List!$F$2:$F$103,MATCH('r'!U13,List!$E$2:$E$103,0)))</f>
        <v/>
      </c>
      <c r="V13" t="str">
        <f>IF(ISBLANK('r'!V13),"",INDEX(List!$F$2:$F$103,MATCH('r'!V13,List!$E$2:$E$103,0)))</f>
        <v>fi</v>
      </c>
      <c r="W13" t="str">
        <f>IF(ISBLANK('r'!W13),"",INDEX(List!$F$2:$F$103,MATCH('r'!W13,List!$E$2:$E$103,0)))</f>
        <v>fi</v>
      </c>
      <c r="X13" t="str">
        <f>IF(ISBLANK('r'!X13),"",INDEX(List!$F$2:$F$103,MATCH('r'!X13,List!$E$2:$E$103,0)))</f>
        <v>fi</v>
      </c>
      <c r="Y13" t="str">
        <f>IF(ISBLANK('r'!Y13),"",INDEX(List!$F$2:$F$103,MATCH('r'!Y13,List!$E$2:$E$103,0)))</f>
        <v>fi</v>
      </c>
      <c r="Z13" t="str">
        <f>IF(ISBLANK('r'!Z13),"",INDEX(List!$F$2:$F$103,MATCH('r'!Z13,List!$E$2:$E$103,0)))</f>
        <v/>
      </c>
      <c r="AA13" t="str">
        <f>IF(ISBLANK('r'!AA13),"",INDEX(List!$F$2:$F$103,MATCH('r'!AA13,List!$E$2:$E$103,0)))</f>
        <v>fi</v>
      </c>
      <c r="AB13" t="str">
        <f>IF(ISBLANK('r'!AB13),"",INDEX(List!$F$2:$F$103,MATCH('r'!AB13,List!$E$2:$E$103,0)))</f>
        <v/>
      </c>
      <c r="AC13" t="str">
        <f>IF(ISBLANK('r'!AC13),"",INDEX(List!$F$2:$F$103,MATCH('r'!AC13,List!$E$2:$E$103,0)))</f>
        <v>fi</v>
      </c>
      <c r="AD13" t="str">
        <f>IF(ISBLANK('r'!AD13),"",INDEX(List!$F$2:$F$103,MATCH('r'!AD13,List!$E$2:$E$103,0)))</f>
        <v>fi</v>
      </c>
      <c r="AE13" t="str">
        <f>IF(ISBLANK('r'!AE13),"",INDEX(List!$F$2:$F$103,MATCH('r'!AE13,List!$E$2:$E$103,0)))</f>
        <v>fi</v>
      </c>
      <c r="AF13" t="str">
        <f>IF(ISBLANK('r'!AF13),"",INDEX(List!$F$2:$F$103,MATCH('r'!AF13,List!$E$2:$E$103,0)))</f>
        <v>fi</v>
      </c>
      <c r="AG13" t="str">
        <f>IF(ISBLANK('r'!AG13),"",INDEX(List!$F$2:$F$103,MATCH('r'!AG13,List!$E$2:$E$103,0)))</f>
        <v/>
      </c>
      <c r="AH13" t="str">
        <f>IF(ISBLANK('r'!AH13),"",INDEX(List!$F$2:$F$103,MATCH('r'!AH13,List!$E$2:$E$103,0)))</f>
        <v>fi</v>
      </c>
      <c r="AI13" t="str">
        <f>IF(ISBLANK('r'!AI13),"",INDEX(List!$F$2:$F$103,MATCH('r'!AI13,List!$E$2:$E$103,0)))</f>
        <v>fi</v>
      </c>
      <c r="AJ13" t="str">
        <f>IF(ISBLANK('r'!AJ13),"",INDEX(List!$F$2:$F$103,MATCH('r'!AJ13,List!$E$2:$E$103,0)))</f>
        <v>fi</v>
      </c>
      <c r="AK13" t="str">
        <f>IF(ISBLANK('r'!AK13),"",INDEX(List!$F$2:$F$103,MATCH('r'!AK13,List!$E$2:$E$103,0)))</f>
        <v>fi</v>
      </c>
      <c r="AL13" t="str">
        <f>IF(ISBLANK('r'!AL13),"",INDEX(List!$F$2:$F$103,MATCH('r'!AL13,List!$E$2:$E$103,0)))</f>
        <v>fi</v>
      </c>
      <c r="AM13" t="str">
        <f>IF(ISBLANK('r'!AM13),"",INDEX(List!$F$2:$F$103,MATCH('r'!AM13,List!$E$2:$E$103,0)))</f>
        <v>fi</v>
      </c>
      <c r="AN13" t="str">
        <f>IF(ISBLANK('r'!AN13),"",INDEX(List!$F$2:$F$103,MATCH('r'!AN13,List!$E$2:$E$103,0)))</f>
        <v>fi</v>
      </c>
      <c r="AO13" t="str">
        <f>IF(ISBLANK('r'!AO13),"",INDEX(List!$F$2:$F$103,MATCH('r'!AO13,List!$E$2:$E$103,0)))</f>
        <v>fi</v>
      </c>
      <c r="AP13" t="str">
        <f>IF(ISBLANK('r'!AP13),"",INDEX(List!$F$2:$F$103,MATCH('r'!AP13,List!$E$2:$E$103,0)))</f>
        <v>fi</v>
      </c>
      <c r="AQ13" t="str">
        <f>IF(ISBLANK('r'!AQ13),"",INDEX(List!$F$2:$F$103,MATCH('r'!AQ13,List!$E$2:$E$103,0)))</f>
        <v>fi</v>
      </c>
      <c r="AR13" t="str">
        <f>IF(ISBLANK('r'!AR13),"",INDEX(List!$F$2:$F$103,MATCH('r'!AR13,List!$E$2:$E$103,0)))</f>
        <v>ls</v>
      </c>
      <c r="AS13" t="str">
        <f>IF(ISBLANK('r'!AS13),"",INDEX(List!$F$2:$F$103,MATCH('r'!AS13,List!$E$2:$E$103,0)))</f>
        <v>fi</v>
      </c>
      <c r="AT13" t="str">
        <f>IF(ISBLANK('r'!AT13),"",INDEX(List!$F$2:$F$103,MATCH('r'!AT13,List!$E$2:$E$103,0)))</f>
        <v>fi</v>
      </c>
      <c r="AU13" t="str">
        <f>IF(ISBLANK('r'!AU13),"",INDEX(List!$F$2:$F$103,MATCH('r'!AU13,List!$E$2:$E$103,0)))</f>
        <v/>
      </c>
      <c r="AV13" t="str">
        <f>IF(ISBLANK('r'!AV13),"",INDEX(List!$F$2:$F$103,MATCH('r'!AV13,List!$E$2:$E$103,0)))</f>
        <v>ls</v>
      </c>
      <c r="AW13" t="str">
        <f>IF(ISBLANK('r'!AW13),"",INDEX(List!$F$2:$F$103,MATCH('r'!AW13,List!$E$2:$E$103,0)))</f>
        <v>fi</v>
      </c>
      <c r="AX13" t="str">
        <f>IF(ISBLANK('r'!AX13),"",INDEX(List!$F$2:$F$103,MATCH('r'!AX13,List!$E$2:$E$103,0)))</f>
        <v>fi</v>
      </c>
      <c r="AY13" t="str">
        <f>IF(ISBLANK('r'!AY13),"",INDEX(List!$F$2:$F$103,MATCH('r'!AY13,List!$E$2:$E$103,0)))</f>
        <v/>
      </c>
      <c r="AZ13" t="str">
        <f>IF(ISBLANK('r'!AZ13),"",INDEX(List!$F$2:$F$103,MATCH('r'!AZ13,List!$E$2:$E$103,0)))</f>
        <v>fi</v>
      </c>
      <c r="BA13" t="str">
        <f>IF(ISBLANK('r'!BA13),"",INDEX(List!$F$2:$F$103,MATCH('r'!BA13,List!$E$2:$E$103,0)))</f>
        <v>fi</v>
      </c>
      <c r="BB13" t="str">
        <f>IF(ISBLANK('r'!BB13),"",INDEX(List!$F$2:$F$103,MATCH('r'!BB13,List!$E$2:$E$103,0)))</f>
        <v>fi</v>
      </c>
      <c r="BC13" t="str">
        <f>IF(ISBLANK('r'!BC13),"",INDEX(List!$F$2:$F$103,MATCH('r'!BC13,List!$E$2:$E$103,0)))</f>
        <v>fi</v>
      </c>
      <c r="BD13" t="str">
        <f>IF(ISBLANK('r'!BD13),"",INDEX(List!$F$2:$F$103,MATCH('r'!BD13,List!$E$2:$E$103,0)))</f>
        <v>fi</v>
      </c>
      <c r="BE13" t="str">
        <f>IF(ISBLANK('r'!BE13),"",INDEX(List!$F$2:$F$103,MATCH('r'!BE13,List!$E$2:$E$103,0)))</f>
        <v>fi</v>
      </c>
      <c r="BF13" t="str">
        <f>IF(ISBLANK('r'!BF13),"",INDEX(List!$F$2:$F$103,MATCH('r'!BF13,List!$E$2:$E$103,0)))</f>
        <v>fi</v>
      </c>
      <c r="BG13" t="str">
        <f>IF(ISBLANK('r'!BG13),"",INDEX(List!$F$2:$F$103,MATCH('r'!BG13,List!$E$2:$E$103,0)))</f>
        <v/>
      </c>
      <c r="BH13" t="str">
        <f>IF(ISBLANK('r'!BH13),"",INDEX(List!$F$2:$F$103,MATCH('r'!BH13,List!$E$2:$E$103,0)))</f>
        <v>fi</v>
      </c>
      <c r="BI13" t="str">
        <f>IF(ISBLANK('r'!BI13),"",INDEX(List!$F$2:$F$103,MATCH('r'!BI13,List!$E$2:$E$103,0)))</f>
        <v>fi</v>
      </c>
      <c r="BJ13" t="str">
        <f>IF(ISBLANK('r'!BJ13),"",INDEX(List!$F$2:$F$103,MATCH('r'!BJ13,List!$E$2:$E$103,0)))</f>
        <v/>
      </c>
      <c r="BK13" t="str">
        <f>IF(ISBLANK('r'!BK13),"",INDEX(List!$F$2:$F$103,MATCH('r'!BK13,List!$E$2:$E$103,0)))</f>
        <v>fi</v>
      </c>
      <c r="BL13" t="str">
        <f>IF(ISBLANK('r'!BL13),"",INDEX(List!$F$2:$F$103,MATCH('r'!BL13,List!$E$2:$E$103,0)))</f>
        <v>fi</v>
      </c>
      <c r="BM13" t="str">
        <f>IF(ISBLANK('r'!BM13),"",INDEX(List!$F$2:$F$103,MATCH('r'!BM13,List!$E$2:$E$103,0)))</f>
        <v>fi</v>
      </c>
      <c r="BN13" t="str">
        <f>IF(ISBLANK('r'!BN13),"",INDEX(List!$F$2:$F$103,MATCH('r'!BN13,List!$E$2:$E$103,0)))</f>
        <v>fi</v>
      </c>
      <c r="BO13" t="str">
        <f>IF(ISBLANK('r'!BO13),"",INDEX(List!$F$2:$F$103,MATCH('r'!BO13,List!$E$2:$E$103,0)))</f>
        <v>fi</v>
      </c>
      <c r="BP13" t="str">
        <f>IF(ISBLANK('r'!BP13),"",INDEX(List!$F$2:$F$103,MATCH('r'!BP13,List!$E$2:$E$103,0)))</f>
        <v>ls</v>
      </c>
      <c r="BQ13" t="str">
        <f>IF(ISBLANK('r'!BQ13),"",INDEX(List!$F$2:$F$103,MATCH('r'!BQ13,List!$E$2:$E$103,0)))</f>
        <v>fi</v>
      </c>
      <c r="BR13" t="str">
        <f>IF(ISBLANK('r'!BR13),"",INDEX(List!$F$2:$F$103,MATCH('r'!BR13,List!$E$2:$E$103,0)))</f>
        <v>fi</v>
      </c>
      <c r="BS13" t="str">
        <f>IF(ISBLANK('r'!BS13),"",INDEX(List!$F$2:$F$103,MATCH('r'!BS13,List!$E$2:$E$103,0)))</f>
        <v>fi</v>
      </c>
      <c r="BT13" t="str">
        <f>IF(ISBLANK('r'!BT13),"",INDEX(List!$F$2:$F$103,MATCH('r'!BT13,List!$E$2:$E$103,0)))</f>
        <v>ls</v>
      </c>
      <c r="BU13" t="str">
        <f>IF(ISBLANK('r'!BU13),"",INDEX(List!$F$2:$F$103,MATCH('r'!BU13,List!$E$2:$E$103,0)))</f>
        <v>fi</v>
      </c>
      <c r="BV13" t="str">
        <f>IF(ISBLANK('r'!BV13),"",INDEX(List!$F$2:$F$103,MATCH('r'!BV13,List!$E$2:$E$103,0)))</f>
        <v>fi</v>
      </c>
      <c r="BW13" t="str">
        <f>IF(ISBLANK('r'!BW13),"",INDEX(List!$F$2:$F$103,MATCH('r'!BW13,List!$E$2:$E$103,0)))</f>
        <v>fi</v>
      </c>
      <c r="BX13" t="str">
        <f>IF(ISBLANK('r'!BX13),"",INDEX(List!$F$2:$F$103,MATCH('r'!BX13,List!$E$2:$E$103,0)))</f>
        <v/>
      </c>
      <c r="BY13" t="str">
        <f>IF(ISBLANK('r'!BY13),"",INDEX(List!$F$2:$F$103,MATCH('r'!BY13,List!$E$2:$E$103,0)))</f>
        <v>fi</v>
      </c>
      <c r="BZ13" t="str">
        <f>IF(ISBLANK('r'!BZ13),"",INDEX(List!$F$2:$F$103,MATCH('r'!BZ13,List!$E$2:$E$103,0)))</f>
        <v>fi</v>
      </c>
      <c r="CA13" t="str">
        <f>IF(ISBLANK('r'!CA13),"",INDEX(List!$F$2:$F$103,MATCH('r'!CA13,List!$E$2:$E$103,0)))</f>
        <v/>
      </c>
      <c r="CB13" t="str">
        <f>IF(ISBLANK('r'!CB13),"",INDEX(List!$F$2:$F$103,MATCH('r'!CB13,List!$E$2:$E$103,0)))</f>
        <v>fi</v>
      </c>
      <c r="CC13" t="str">
        <f>IF(ISBLANK('r'!CC13),"",INDEX(List!$F$2:$F$103,MATCH('r'!CC13,List!$E$2:$E$103,0)))</f>
        <v>fi</v>
      </c>
      <c r="CD13" t="str">
        <f>IF(ISBLANK('r'!CD13),"",INDEX(List!$F$2:$F$103,MATCH('r'!CD13,List!$E$2:$E$103,0)))</f>
        <v>fi</v>
      </c>
      <c r="CE13" t="str">
        <f>IF(ISBLANK('r'!CE13),"",INDEX(List!$F$2:$F$103,MATCH('r'!CE13,List!$E$2:$E$103,0)))</f>
        <v>fi</v>
      </c>
      <c r="CF13" t="str">
        <f>IF(ISBLANK('r'!CF13),"",INDEX(List!$F$2:$F$103,MATCH('r'!CF13,List!$E$2:$E$103,0)))</f>
        <v>ls</v>
      </c>
      <c r="CG13" t="str">
        <f>IF(ISBLANK('r'!CG13),"",INDEX(List!$F$2:$F$103,MATCH('r'!CG13,List!$E$2:$E$103,0)))</f>
        <v>ls</v>
      </c>
      <c r="CH13" t="str">
        <f>IF(ISBLANK('r'!CH13),"",INDEX(List!$F$2:$F$103,MATCH('r'!CH13,List!$E$2:$E$103,0)))</f>
        <v>fi</v>
      </c>
      <c r="CI13" t="str">
        <f>IF(ISBLANK('r'!CI13),"",INDEX(List!$F$2:$F$103,MATCH('r'!CI13,List!$E$2:$E$103,0)))</f>
        <v>ls</v>
      </c>
      <c r="CJ13" t="str">
        <f>IF(ISBLANK('r'!CJ13),"",INDEX(List!$F$2:$F$103,MATCH('r'!CJ13,List!$E$2:$E$103,0)))</f>
        <v>fi</v>
      </c>
      <c r="CK13" t="str">
        <f>IF(ISBLANK('r'!CK13),"",INDEX(List!$F$2:$F$103,MATCH('r'!CK13,List!$E$2:$E$103,0)))</f>
        <v>ls</v>
      </c>
      <c r="CL13" t="str">
        <f>IF(ISBLANK('r'!CL13),"",INDEX(List!$F$2:$F$103,MATCH('r'!CL13,List!$E$2:$E$103,0)))</f>
        <v>fi</v>
      </c>
      <c r="CM13" t="str">
        <f>IF(ISBLANK('r'!CM13),"",INDEX(List!$F$2:$F$103,MATCH('r'!CM13,List!$E$2:$E$103,0)))</f>
        <v>fi</v>
      </c>
      <c r="CN13" t="str">
        <f>IF(ISBLANK('r'!CN13),"",INDEX(List!$F$2:$F$103,MATCH('r'!CN13,List!$E$2:$E$103,0)))</f>
        <v>ls</v>
      </c>
      <c r="CO13" t="str">
        <f>IF(ISBLANK('r'!CO13),"",INDEX(List!$F$2:$F$103,MATCH('r'!CO13,List!$E$2:$E$103,0)))</f>
        <v/>
      </c>
      <c r="CP13" t="str">
        <f>IF(ISBLANK('r'!CP13),"",INDEX(List!$F$2:$F$103,MATCH('r'!CP13,List!$E$2:$E$103,0)))</f>
        <v>fi</v>
      </c>
      <c r="CQ13" t="str">
        <f>IF(ISBLANK('r'!CQ13),"",INDEX(List!$F$2:$F$103,MATCH('r'!CQ13,List!$E$2:$E$103,0)))</f>
        <v/>
      </c>
      <c r="CR13" t="str">
        <f>IF(ISBLANK('r'!CR13),"",INDEX(List!$F$2:$F$103,MATCH('r'!CR13,List!$E$2:$E$103,0)))</f>
        <v>fi</v>
      </c>
      <c r="CS13" t="str">
        <f>IF(ISBLANK('r'!CS13),"",INDEX(List!$F$2:$F$103,MATCH('r'!CS13,List!$E$2:$E$103,0)))</f>
        <v>fi</v>
      </c>
      <c r="CT13" t="str">
        <f>IF(ISBLANK('r'!CT13),"",INDEX(List!$F$2:$F$103,MATCH('r'!CT13,List!$E$2:$E$103,0)))</f>
        <v>fi</v>
      </c>
      <c r="CU13" t="str">
        <f>IF(ISBLANK('r'!CU13),"",INDEX(List!$F$2:$F$103,MATCH('r'!CU13,List!$E$2:$E$103,0)))</f>
        <v>fi</v>
      </c>
      <c r="CV13" t="str">
        <f>IF(ISBLANK('r'!CV13),"",INDEX(List!$F$2:$F$103,MATCH('r'!CV13,List!$E$2:$E$103,0)))</f>
        <v>fi</v>
      </c>
      <c r="CW13" t="str">
        <f>IF(ISBLANK('r'!CW13),"",INDEX(List!$F$2:$F$103,MATCH('r'!CW13,List!$E$2:$E$103,0)))</f>
        <v/>
      </c>
      <c r="CX13" t="str">
        <f>IF(ISBLANK('r'!CX13),"",INDEX(List!$F$2:$F$103,MATCH('r'!CX13,List!$E$2:$E$103,0)))</f>
        <v>fi</v>
      </c>
      <c r="CY13" t="str">
        <f>IF(ISBLANK('r'!CY13),"",INDEX(List!$F$2:$F$103,MATCH('r'!CY13,List!$E$2:$E$103,0)))</f>
        <v>fi</v>
      </c>
      <c r="CZ13" t="str">
        <f>IF(ISBLANK('r'!CZ13),"",INDEX(List!$F$2:$F$103,MATCH('r'!CZ13,List!$E$2:$E$103,0)))</f>
        <v>fi</v>
      </c>
      <c r="DA13" t="str">
        <f>IF(ISBLANK('r'!DA13),"",INDEX(List!$F$2:$F$103,MATCH('r'!DA13,List!$E$2:$E$103,0)))</f>
        <v>fi</v>
      </c>
      <c r="DB13" t="str">
        <f>IF(ISBLANK('r'!DB13),"",INDEX(List!$F$2:$F$103,MATCH('r'!DB13,List!$E$2:$E$103,0)))</f>
        <v>fi</v>
      </c>
      <c r="DC13" t="str">
        <f>IF(ISBLANK('r'!DC13),"",INDEX(List!$F$2:$F$103,MATCH('r'!DC13,List!$E$2:$E$103,0)))</f>
        <v>fi</v>
      </c>
      <c r="DD13" t="str">
        <f>IF(ISBLANK('r'!DD13),"",INDEX(List!$F$2:$F$103,MATCH('r'!DD13,List!$E$2:$E$103,0)))</f>
        <v>fi</v>
      </c>
      <c r="DE13" t="str">
        <f>IF(ISBLANK('r'!DE13),"",INDEX(List!$F$2:$F$103,MATCH('r'!DE13,List!$E$2:$E$103,0)))</f>
        <v>fi</v>
      </c>
      <c r="DF13" t="str">
        <f>IF(ISBLANK('r'!DF13),"",INDEX(List!$F$2:$F$103,MATCH('r'!DF13,List!$E$2:$E$103,0)))</f>
        <v/>
      </c>
      <c r="DG13" t="str">
        <f>IF(ISBLANK('r'!DG13),"",INDEX(List!$F$2:$F$103,MATCH('r'!DG13,List!$E$2:$E$103,0)))</f>
        <v>ls</v>
      </c>
      <c r="DH13" t="str">
        <f>IF(ISBLANK('r'!DH13),"",INDEX(List!$F$2:$F$103,MATCH('r'!DH13,List!$E$2:$E$103,0)))</f>
        <v>fi</v>
      </c>
      <c r="DI13" t="str">
        <f>IF(ISBLANK('r'!DI13),"",INDEX(List!$F$2:$F$103,MATCH('r'!DI13,List!$E$2:$E$103,0)))</f>
        <v>fi</v>
      </c>
      <c r="DJ13" t="str">
        <f>IF(ISBLANK('r'!DJ13),"",INDEX(List!$F$2:$F$103,MATCH('r'!DJ13,List!$E$2:$E$103,0)))</f>
        <v>fi</v>
      </c>
      <c r="DK13" t="str">
        <f>IF(ISBLANK('r'!DK13),"",INDEX(List!$F$2:$F$103,MATCH('r'!DK13,List!$E$2:$E$103,0)))</f>
        <v>fi</v>
      </c>
      <c r="DL13" t="str">
        <f>IF(ISBLANK('r'!DL13),"",INDEX(List!$F$2:$F$103,MATCH('r'!DL13,List!$E$2:$E$103,0)))</f>
        <v>ls</v>
      </c>
      <c r="DM13" t="str">
        <f>IF(ISBLANK('r'!DM13),"",INDEX(List!$F$2:$F$103,MATCH('r'!DM13,List!$E$2:$E$103,0)))</f>
        <v>fi</v>
      </c>
      <c r="DN13" t="str">
        <f>IF(ISBLANK('r'!DN13),"",INDEX(List!$F$2:$F$103,MATCH('r'!DN13,List!$E$2:$E$103,0)))</f>
        <v>fi</v>
      </c>
      <c r="DO13" t="str">
        <f>IF(ISBLANK('r'!DO13),"",INDEX(List!$F$2:$F$103,MATCH('r'!DO13,List!$E$2:$E$103,0)))</f>
        <v/>
      </c>
      <c r="DP13" t="str">
        <f>IF(ISBLANK('r'!DP13),"",INDEX(List!$F$2:$F$103,MATCH('r'!DP13,List!$E$2:$E$103,0)))</f>
        <v>fi</v>
      </c>
      <c r="DQ13" t="str">
        <f>IF(ISBLANK('r'!DQ13),"",INDEX(List!$F$2:$F$103,MATCH('r'!DQ13,List!$E$2:$E$103,0)))</f>
        <v>ls</v>
      </c>
      <c r="DR13" t="str">
        <f>IF(ISBLANK('r'!DR13),"",INDEX(List!$F$2:$F$103,MATCH('r'!DR13,List!$E$2:$E$103,0)))</f>
        <v>fi</v>
      </c>
      <c r="DS13" t="str">
        <f>IF(ISBLANK('r'!DS13),"",INDEX(List!$F$2:$F$103,MATCH('r'!DS13,List!$E$2:$E$103,0)))</f>
        <v>fi</v>
      </c>
      <c r="DT13" t="str">
        <f>IF(ISBLANK('r'!DT13),"",INDEX(List!$F$2:$F$103,MATCH('r'!DT13,List!$E$2:$E$103,0)))</f>
        <v>ls</v>
      </c>
      <c r="DU13" t="str">
        <f>IF(ISBLANK('r'!DU13),"",INDEX(List!$F$2:$F$103,MATCH('r'!DU13,List!$E$2:$E$103,0)))</f>
        <v>fi</v>
      </c>
      <c r="DV13" t="str">
        <f>IF(ISBLANK('r'!DV13),"",INDEX(List!$F$2:$F$103,MATCH('r'!DV13,List!$E$2:$E$103,0)))</f>
        <v>fi</v>
      </c>
      <c r="DW13" t="str">
        <f>IF(ISBLANK('r'!DW13),"",INDEX(List!$F$2:$F$103,MATCH('r'!DW13,List!$E$2:$E$103,0)))</f>
        <v/>
      </c>
      <c r="DX13" t="str">
        <f>IF(ISBLANK('r'!DX13),"",INDEX(List!$F$2:$F$103,MATCH('r'!DX13,List!$E$2:$E$103,0)))</f>
        <v>fi</v>
      </c>
      <c r="DY13" t="str">
        <f>IF(ISBLANK('r'!DY13),"",INDEX(List!$F$2:$F$103,MATCH('r'!DY13,List!$E$2:$E$103,0)))</f>
        <v>ls</v>
      </c>
      <c r="DZ13" t="str">
        <f>IF(ISBLANK('r'!DZ13),"",INDEX(List!$F$2:$F$103,MATCH('r'!DZ13,List!$E$2:$E$103,0)))</f>
        <v>fi</v>
      </c>
      <c r="EA13" t="str">
        <f>IF(ISBLANK('r'!EA13),"",INDEX(List!$F$2:$F$103,MATCH('r'!EA13,List!$E$2:$E$103,0)))</f>
        <v>fi</v>
      </c>
      <c r="EB13" t="str">
        <f>IF(ISBLANK('r'!EB13),"",INDEX(List!$F$2:$F$103,MATCH('r'!EB13,List!$E$2:$E$103,0)))</f>
        <v>fi</v>
      </c>
      <c r="EC13" t="str">
        <f>IF(ISBLANK('r'!EC13),"",INDEX(List!$F$2:$F$103,MATCH('r'!EC13,List!$E$2:$E$103,0)))</f>
        <v>fi</v>
      </c>
      <c r="ED13" t="str">
        <f>IF(ISBLANK('r'!ED13),"",INDEX(List!$F$2:$F$103,MATCH('r'!ED13,List!$E$2:$E$103,0)))</f>
        <v>fi</v>
      </c>
      <c r="EE13" t="str">
        <f>IF(ISBLANK('r'!EE13),"",INDEX(List!$F$2:$F$103,MATCH('r'!EE13,List!$E$2:$E$103,0)))</f>
        <v>fi</v>
      </c>
      <c r="EF13" t="str">
        <f>IF(ISBLANK('r'!EF13),"",INDEX(List!$F$2:$F$103,MATCH('r'!EF13,List!$E$2:$E$103,0)))</f>
        <v>fi</v>
      </c>
      <c r="EG13" t="str">
        <f>IF(ISBLANK('r'!EG13),"",INDEX(List!$F$2:$F$103,MATCH('r'!EG13,List!$E$2:$E$103,0)))</f>
        <v>fi</v>
      </c>
      <c r="EH13" t="str">
        <f>IF(ISBLANK('r'!EH13),"",INDEX(List!$F$2:$F$103,MATCH('r'!EH13,List!$E$2:$E$103,0)))</f>
        <v>fi</v>
      </c>
      <c r="EI13" t="str">
        <f>IF(ISBLANK('r'!EI13),"",INDEX(List!$F$2:$F$103,MATCH('r'!EI13,List!$E$2:$E$103,0)))</f>
        <v>fi</v>
      </c>
      <c r="EJ13" t="str">
        <f>IF(ISBLANK('r'!EJ13),"",INDEX(List!$F$2:$F$103,MATCH('r'!EJ13,List!$E$2:$E$103,0)))</f>
        <v>fi</v>
      </c>
      <c r="EK13" t="str">
        <f>IF(ISBLANK('r'!EK13),"",INDEX(List!$F$2:$F$103,MATCH('r'!EK13,List!$E$2:$E$103,0)))</f>
        <v>fi</v>
      </c>
      <c r="EL13" t="str">
        <f>IF(ISBLANK('r'!EL13),"",INDEX(List!$F$2:$F$103,MATCH('r'!EL13,List!$E$2:$E$103,0)))</f>
        <v>fi</v>
      </c>
      <c r="EM13" t="str">
        <f>IF(ISBLANK('r'!EM13),"",INDEX(List!$F$2:$F$103,MATCH('r'!EM13,List!$E$2:$E$103,0)))</f>
        <v>fi</v>
      </c>
      <c r="EN13" t="str">
        <f>IF(ISBLANK('r'!EN13),"",INDEX(List!$F$2:$F$103,MATCH('r'!EN13,List!$E$2:$E$103,0)))</f>
        <v>fi</v>
      </c>
      <c r="EO13" t="str">
        <f>IF(ISBLANK('r'!EO13),"",INDEX(List!$F$2:$F$103,MATCH('r'!EO13,List!$E$2:$E$103,0)))</f>
        <v>fi</v>
      </c>
      <c r="EP13" t="str">
        <f>IF(ISBLANK('r'!EP13),"",INDEX(List!$F$2:$F$103,MATCH('r'!EP13,List!$E$2:$E$103,0)))</f>
        <v>fi</v>
      </c>
      <c r="EQ13" t="str">
        <f>IF(ISBLANK('r'!EQ13),"",INDEX(List!$F$2:$F$103,MATCH('r'!EQ13,List!$E$2:$E$103,0)))</f>
        <v>fi</v>
      </c>
      <c r="ER13" t="str">
        <f>IF(ISBLANK('r'!ER13),"",INDEX(List!$F$2:$F$103,MATCH('r'!ER13,List!$E$2:$E$103,0)))</f>
        <v>fi</v>
      </c>
      <c r="ES13" t="str">
        <f>IF(ISBLANK('r'!ES13),"",INDEX(List!$F$2:$F$103,MATCH('r'!ES13,List!$E$2:$E$103,0)))</f>
        <v>fi</v>
      </c>
      <c r="ET13" t="str">
        <f>IF(ISBLANK('r'!ET13),"",INDEX(List!$F$2:$F$103,MATCH('r'!ET13,List!$E$2:$E$103,0)))</f>
        <v>ls</v>
      </c>
      <c r="EU13" t="str">
        <f>IF(ISBLANK('r'!EU13),"",INDEX(List!$F$2:$F$103,MATCH('r'!EU13,List!$E$2:$E$103,0)))</f>
        <v>fi</v>
      </c>
      <c r="EV13" t="str">
        <f>IF(ISBLANK('r'!EV13),"",INDEX(List!$F$2:$F$103,MATCH('r'!EV13,List!$E$2:$E$103,0)))</f>
        <v>fi</v>
      </c>
      <c r="EW13" t="str">
        <f>IF(ISBLANK('r'!EW13),"",INDEX(List!$F$2:$F$103,MATCH('r'!EW13,List!$E$2:$E$103,0)))</f>
        <v>fi</v>
      </c>
      <c r="EX13" t="str">
        <f>IF(ISBLANK('r'!EX13),"",INDEX(List!$F$2:$F$103,MATCH('r'!EX13,List!$E$2:$E$103,0)))</f>
        <v>fi</v>
      </c>
      <c r="EY13" t="str">
        <f>IF(ISBLANK('r'!EY13),"",INDEX(List!$F$2:$F$103,MATCH('r'!EY13,List!$E$2:$E$103,0)))</f>
        <v>fi</v>
      </c>
      <c r="EZ13" t="str">
        <f>IF(ISBLANK('r'!EZ13),"",INDEX(List!$F$2:$F$103,MATCH('r'!EZ13,List!$E$2:$E$103,0)))</f>
        <v>fi</v>
      </c>
      <c r="FA13" t="str">
        <f>IF(ISBLANK('r'!FA13),"",INDEX(List!$F$2:$F$103,MATCH('r'!FA13,List!$E$2:$E$103,0)))</f>
        <v>fi</v>
      </c>
      <c r="FB13" t="str">
        <f>IF(ISBLANK('r'!FB13),"",INDEX(List!$F$2:$F$103,MATCH('r'!FB13,List!$E$2:$E$103,0)))</f>
        <v>fi</v>
      </c>
      <c r="FC13" t="str">
        <f>IF(ISBLANK('r'!FC13),"",INDEX(List!$F$2:$F$103,MATCH('r'!FC13,List!$E$2:$E$103,0)))</f>
        <v>fi</v>
      </c>
      <c r="FD13" t="str">
        <f>IF(ISBLANK('r'!FD13),"",INDEX(List!$F$2:$F$103,MATCH('r'!FD13,List!$E$2:$E$103,0)))</f>
        <v>fi</v>
      </c>
      <c r="FE13" t="str">
        <f>IF(ISBLANK('r'!FE13),"",INDEX(List!$F$2:$F$103,MATCH('r'!FE13,List!$E$2:$E$103,0)))</f>
        <v>fi</v>
      </c>
      <c r="FF13" t="str">
        <f>IF(ISBLANK('r'!FF13),"",INDEX(List!$F$2:$F$103,MATCH('r'!FF13,List!$E$2:$E$103,0)))</f>
        <v>fi</v>
      </c>
      <c r="FG13" s="7"/>
      <c r="FH13" s="7"/>
      <c r="FI13" s="7"/>
      <c r="FJ13" s="7"/>
      <c r="FK13" s="7">
        <f t="shared" si="0"/>
        <v>58</v>
      </c>
      <c r="FL13" s="7">
        <f t="shared" si="1"/>
        <v>58</v>
      </c>
      <c r="FM13" s="7">
        <f t="shared" si="2"/>
        <v>8</v>
      </c>
      <c r="FN13" s="7">
        <f t="shared" si="3"/>
        <v>8</v>
      </c>
      <c r="FO13" s="14" t="str">
        <f t="shared" si="4"/>
        <v>fi</v>
      </c>
      <c r="FP13" s="7">
        <f t="shared" si="5"/>
        <v>62</v>
      </c>
      <c r="FQ13" s="7">
        <f t="shared" si="6"/>
        <v>62</v>
      </c>
      <c r="FR13" s="7">
        <f t="shared" si="7"/>
        <v>9</v>
      </c>
      <c r="FS13" s="7">
        <f t="shared" si="8"/>
        <v>9</v>
      </c>
      <c r="FT13" s="14" t="str">
        <f t="shared" si="9"/>
        <v>fi</v>
      </c>
      <c r="FU13" s="7">
        <f t="shared" si="10"/>
        <v>120</v>
      </c>
      <c r="FV13" s="7">
        <f t="shared" si="11"/>
        <v>120</v>
      </c>
      <c r="FW13" s="7">
        <f t="shared" si="12"/>
        <v>17</v>
      </c>
      <c r="FX13" s="7">
        <f t="shared" si="13"/>
        <v>17</v>
      </c>
      <c r="FY13" s="14" t="str">
        <f t="shared" si="14"/>
        <v>fi</v>
      </c>
      <c r="GA13" s="4" t="str">
        <f t="shared" si="15"/>
        <v>f</v>
      </c>
      <c r="GB13" s="4" t="str">
        <f t="shared" si="16"/>
        <v>i</v>
      </c>
      <c r="GC13" s="4" t="str">
        <f t="shared" si="17"/>
        <v/>
      </c>
      <c r="GD13" s="4" t="str">
        <f t="shared" si="18"/>
        <v/>
      </c>
      <c r="GF13" s="4" t="str">
        <f t="shared" si="19"/>
        <v>f</v>
      </c>
      <c r="GG13" s="4" t="str">
        <f t="shared" si="20"/>
        <v>i</v>
      </c>
      <c r="GH13" s="4" t="str">
        <f t="shared" si="21"/>
        <v/>
      </c>
      <c r="GI13" s="4" t="str">
        <f t="shared" si="22"/>
        <v/>
      </c>
      <c r="GK13" s="4" t="str">
        <f t="shared" si="23"/>
        <v>f</v>
      </c>
      <c r="GL13" s="4" t="str">
        <f t="shared" si="24"/>
        <v>i</v>
      </c>
      <c r="GM13" s="4" t="str">
        <f t="shared" si="25"/>
        <v/>
      </c>
      <c r="GN13" s="4" t="str">
        <f t="shared" si="26"/>
        <v/>
      </c>
    </row>
    <row r="14" spans="1:196" outlineLevel="1">
      <c r="A14" s="5">
        <v>15</v>
      </c>
      <c r="B14" s="5">
        <v>24</v>
      </c>
      <c r="C14" s="5">
        <v>12</v>
      </c>
      <c r="D14" s="5">
        <v>28</v>
      </c>
      <c r="E14" s="5">
        <v>6</v>
      </c>
      <c r="F14" s="5">
        <v>16</v>
      </c>
      <c r="G14" s="6" t="s">
        <v>42</v>
      </c>
      <c r="H14" t="str">
        <f>IF(ISBLANK('r'!H14),"",INDEX(List!$F$2:$F$103,MATCH('r'!H14,List!$E$2:$E$103,0)))</f>
        <v>fils</v>
      </c>
      <c r="I14" t="str">
        <f>IF(ISBLANK('r'!I14),"",INDEX(List!$F$2:$F$103,MATCH('r'!I14,List!$E$2:$E$103,0)))</f>
        <v>s</v>
      </c>
      <c r="J14" t="str">
        <f>IF(ISBLANK('r'!J14),"",INDEX(List!$F$2:$F$103,MATCH('r'!J14,List!$E$2:$E$103,0)))</f>
        <v>fils</v>
      </c>
      <c r="K14" t="str">
        <f>IF(ISBLANK('r'!K14),"",INDEX(List!$F$2:$F$103,MATCH('r'!K14,List!$E$2:$E$103,0)))</f>
        <v>s</v>
      </c>
      <c r="L14" t="str">
        <f>IF(ISBLANK('r'!L14),"",INDEX(List!$F$2:$F$103,MATCH('r'!L14,List!$E$2:$E$103,0)))</f>
        <v>fils</v>
      </c>
      <c r="M14" t="str">
        <f>IF(ISBLANK('r'!M14),"",INDEX(List!$F$2:$F$103,MATCH('r'!M14,List!$E$2:$E$103,0)))</f>
        <v>s</v>
      </c>
      <c r="N14" t="str">
        <f>IF(ISBLANK('r'!N14),"",INDEX(List!$F$2:$F$103,MATCH('r'!N14,List!$E$2:$E$103,0)))</f>
        <v>s</v>
      </c>
      <c r="O14" t="str">
        <f>IF(ISBLANK('r'!O14),"",INDEX(List!$F$2:$F$103,MATCH('r'!O14,List!$E$2:$E$103,0)))</f>
        <v>fils</v>
      </c>
      <c r="P14" t="str">
        <f>IF(ISBLANK('r'!P14),"",INDEX(List!$F$2:$F$103,MATCH('r'!P14,List!$E$2:$E$103,0)))</f>
        <v>fils</v>
      </c>
      <c r="Q14" t="str">
        <f>IF(ISBLANK('r'!Q14),"",INDEX(List!$F$2:$F$103,MATCH('r'!Q14,List!$E$2:$E$103,0)))</f>
        <v>s</v>
      </c>
      <c r="R14" t="str">
        <f>IF(ISBLANK('r'!R14),"",INDEX(List!$F$2:$F$103,MATCH('r'!R14,List!$E$2:$E$103,0)))</f>
        <v>s</v>
      </c>
      <c r="S14" t="str">
        <f>IF(ISBLANK('r'!S14),"",INDEX(List!$F$2:$F$103,MATCH('r'!S14,List!$E$2:$E$103,0)))</f>
        <v>s</v>
      </c>
      <c r="T14" t="str">
        <f>IF(ISBLANK('r'!T14),"",INDEX(List!$F$2:$F$103,MATCH('r'!T14,List!$E$2:$E$103,0)))</f>
        <v>fils</v>
      </c>
      <c r="U14" t="str">
        <f>IF(ISBLANK('r'!U14),"",INDEX(List!$F$2:$F$103,MATCH('r'!U14,List!$E$2:$E$103,0)))</f>
        <v>fils</v>
      </c>
      <c r="V14" t="str">
        <f>IF(ISBLANK('r'!V14),"",INDEX(List!$F$2:$F$103,MATCH('r'!V14,List!$E$2:$E$103,0)))</f>
        <v>fils</v>
      </c>
      <c r="W14" t="str">
        <f>IF(ISBLANK('r'!W14),"",INDEX(List!$F$2:$F$103,MATCH('r'!W14,List!$E$2:$E$103,0)))</f>
        <v>s</v>
      </c>
      <c r="X14" t="str">
        <f>IF(ISBLANK('r'!X14),"",INDEX(List!$F$2:$F$103,MATCH('r'!X14,List!$E$2:$E$103,0)))</f>
        <v>fils</v>
      </c>
      <c r="Y14" t="str">
        <f>IF(ISBLANK('r'!Y14),"",INDEX(List!$F$2:$F$103,MATCH('r'!Y14,List!$E$2:$E$103,0)))</f>
        <v>s</v>
      </c>
      <c r="Z14" t="str">
        <f>IF(ISBLANK('r'!Z14),"",INDEX(List!$F$2:$F$103,MATCH('r'!Z14,List!$E$2:$E$103,0)))</f>
        <v>fils</v>
      </c>
      <c r="AA14" t="str">
        <f>IF(ISBLANK('r'!AA14),"",INDEX(List!$F$2:$F$103,MATCH('r'!AA14,List!$E$2:$E$103,0)))</f>
        <v>fils</v>
      </c>
      <c r="AB14" t="str">
        <f>IF(ISBLANK('r'!AB14),"",INDEX(List!$F$2:$F$103,MATCH('r'!AB14,List!$E$2:$E$103,0)))</f>
        <v>fils</v>
      </c>
      <c r="AC14" t="str">
        <f>IF(ISBLANK('r'!AC14),"",INDEX(List!$F$2:$F$103,MATCH('r'!AC14,List!$E$2:$E$103,0)))</f>
        <v>s</v>
      </c>
      <c r="AD14" t="str">
        <f>IF(ISBLANK('r'!AD14),"",INDEX(List!$F$2:$F$103,MATCH('r'!AD14,List!$E$2:$E$103,0)))</f>
        <v>fils</v>
      </c>
      <c r="AE14">
        <f>IF(ISBLANK('r'!AE14),"",INDEX(List!$F$2:$F$103,MATCH('r'!AE14,List!$E$2:$E$103,0)))</f>
        <v>0</v>
      </c>
      <c r="AF14" t="str">
        <f>IF(ISBLANK('r'!AF14),"",INDEX(List!$F$2:$F$103,MATCH('r'!AF14,List!$E$2:$E$103,0)))</f>
        <v>s</v>
      </c>
      <c r="AG14" t="str">
        <f>IF(ISBLANK('r'!AG14),"",INDEX(List!$F$2:$F$103,MATCH('r'!AG14,List!$E$2:$E$103,0)))</f>
        <v>fils</v>
      </c>
      <c r="AH14" t="str">
        <f>IF(ISBLANK('r'!AH14),"",INDEX(List!$F$2:$F$103,MATCH('r'!AH14,List!$E$2:$E$103,0)))</f>
        <v>fils</v>
      </c>
      <c r="AI14" t="str">
        <f>IF(ISBLANK('r'!AI14),"",INDEX(List!$F$2:$F$103,MATCH('r'!AI14,List!$E$2:$E$103,0)))</f>
        <v>fils</v>
      </c>
      <c r="AJ14" t="str">
        <f>IF(ISBLANK('r'!AJ14),"",INDEX(List!$F$2:$F$103,MATCH('r'!AJ14,List!$E$2:$E$103,0)))</f>
        <v>fils</v>
      </c>
      <c r="AK14" t="str">
        <f>IF(ISBLANK('r'!AK14),"",INDEX(List!$F$2:$F$103,MATCH('r'!AK14,List!$E$2:$E$103,0)))</f>
        <v>fils</v>
      </c>
      <c r="AL14" t="str">
        <f>IF(ISBLANK('r'!AL14),"",INDEX(List!$F$2:$F$103,MATCH('r'!AL14,List!$E$2:$E$103,0)))</f>
        <v>fils</v>
      </c>
      <c r="AM14" t="str">
        <f>IF(ISBLANK('r'!AM14),"",INDEX(List!$F$2:$F$103,MATCH('r'!AM14,List!$E$2:$E$103,0)))</f>
        <v>fils</v>
      </c>
      <c r="AN14" t="str">
        <f>IF(ISBLANK('r'!AN14),"",INDEX(List!$F$2:$F$103,MATCH('r'!AN14,List!$E$2:$E$103,0)))</f>
        <v>fils</v>
      </c>
      <c r="AO14" t="str">
        <f>IF(ISBLANK('r'!AO14),"",INDEX(List!$F$2:$F$103,MATCH('r'!AO14,List!$E$2:$E$103,0)))</f>
        <v>s</v>
      </c>
      <c r="AP14" t="str">
        <f>IF(ISBLANK('r'!AP14),"",INDEX(List!$F$2:$F$103,MATCH('r'!AP14,List!$E$2:$E$103,0)))</f>
        <v>fils</v>
      </c>
      <c r="AQ14" t="str">
        <f>IF(ISBLANK('r'!AQ14),"",INDEX(List!$F$2:$F$103,MATCH('r'!AQ14,List!$E$2:$E$103,0)))</f>
        <v>s</v>
      </c>
      <c r="AR14" t="str">
        <f>IF(ISBLANK('r'!AR14),"",INDEX(List!$F$2:$F$103,MATCH('r'!AR14,List!$E$2:$E$103,0)))</f>
        <v>s</v>
      </c>
      <c r="AS14" t="str">
        <f>IF(ISBLANK('r'!AS14),"",INDEX(List!$F$2:$F$103,MATCH('r'!AS14,List!$E$2:$E$103,0)))</f>
        <v>fils</v>
      </c>
      <c r="AT14" t="str">
        <f>IF(ISBLANK('r'!AT14),"",INDEX(List!$F$2:$F$103,MATCH('r'!AT14,List!$E$2:$E$103,0)))</f>
        <v>s</v>
      </c>
      <c r="AU14" t="str">
        <f>IF(ISBLANK('r'!AU14),"",INDEX(List!$F$2:$F$103,MATCH('r'!AU14,List!$E$2:$E$103,0)))</f>
        <v>fils</v>
      </c>
      <c r="AV14" t="str">
        <f>IF(ISBLANK('r'!AV14),"",INDEX(List!$F$2:$F$103,MATCH('r'!AV14,List!$E$2:$E$103,0)))</f>
        <v>fils</v>
      </c>
      <c r="AW14" t="str">
        <f>IF(ISBLANK('r'!AW14),"",INDEX(List!$F$2:$F$103,MATCH('r'!AW14,List!$E$2:$E$103,0)))</f>
        <v>fils</v>
      </c>
      <c r="AX14" t="str">
        <f>IF(ISBLANK('r'!AX14),"",INDEX(List!$F$2:$F$103,MATCH('r'!AX14,List!$E$2:$E$103,0)))</f>
        <v>fils</v>
      </c>
      <c r="AY14" t="str">
        <f>IF(ISBLANK('r'!AY14),"",INDEX(List!$F$2:$F$103,MATCH('r'!AY14,List!$E$2:$E$103,0)))</f>
        <v>fils</v>
      </c>
      <c r="AZ14" t="str">
        <f>IF(ISBLANK('r'!AZ14),"",INDEX(List!$F$2:$F$103,MATCH('r'!AZ14,List!$E$2:$E$103,0)))</f>
        <v>fils</v>
      </c>
      <c r="BA14" t="str">
        <f>IF(ISBLANK('r'!BA14),"",INDEX(List!$F$2:$F$103,MATCH('r'!BA14,List!$E$2:$E$103,0)))</f>
        <v>s</v>
      </c>
      <c r="BB14" t="str">
        <f>IF(ISBLANK('r'!BB14),"",INDEX(List!$F$2:$F$103,MATCH('r'!BB14,List!$E$2:$E$103,0)))</f>
        <v>s</v>
      </c>
      <c r="BC14" t="str">
        <f>IF(ISBLANK('r'!BC14),"",INDEX(List!$F$2:$F$103,MATCH('r'!BC14,List!$E$2:$E$103,0)))</f>
        <v>s</v>
      </c>
      <c r="BD14" t="str">
        <f>IF(ISBLANK('r'!BD14),"",INDEX(List!$F$2:$F$103,MATCH('r'!BD14,List!$E$2:$E$103,0)))</f>
        <v>s</v>
      </c>
      <c r="BE14" t="str">
        <f>IF(ISBLANK('r'!BE14),"",INDEX(List!$F$2:$F$103,MATCH('r'!BE14,List!$E$2:$E$103,0)))</f>
        <v>fils</v>
      </c>
      <c r="BF14" t="str">
        <f>IF(ISBLANK('r'!BF14),"",INDEX(List!$F$2:$F$103,MATCH('r'!BF14,List!$E$2:$E$103,0)))</f>
        <v>fils</v>
      </c>
      <c r="BG14" t="str">
        <f>IF(ISBLANK('r'!BG14),"",INDEX(List!$F$2:$F$103,MATCH('r'!BG14,List!$E$2:$E$103,0)))</f>
        <v>fils</v>
      </c>
      <c r="BH14" t="str">
        <f>IF(ISBLANK('r'!BH14),"",INDEX(List!$F$2:$F$103,MATCH('r'!BH14,List!$E$2:$E$103,0)))</f>
        <v>s</v>
      </c>
      <c r="BI14" t="str">
        <f>IF(ISBLANK('r'!BI14),"",INDEX(List!$F$2:$F$103,MATCH('r'!BI14,List!$E$2:$E$103,0)))</f>
        <v>s</v>
      </c>
      <c r="BJ14" t="str">
        <f>IF(ISBLANK('r'!BJ14),"",INDEX(List!$F$2:$F$103,MATCH('r'!BJ14,List!$E$2:$E$103,0)))</f>
        <v>fils</v>
      </c>
      <c r="BK14" t="str">
        <f>IF(ISBLANK('r'!BK14),"",INDEX(List!$F$2:$F$103,MATCH('r'!BK14,List!$E$2:$E$103,0)))</f>
        <v>fils</v>
      </c>
      <c r="BL14" t="str">
        <f>IF(ISBLANK('r'!BL14),"",INDEX(List!$F$2:$F$103,MATCH('r'!BL14,List!$E$2:$E$103,0)))</f>
        <v>fils</v>
      </c>
      <c r="BM14" t="str">
        <f>IF(ISBLANK('r'!BM14),"",INDEX(List!$F$2:$F$103,MATCH('r'!BM14,List!$E$2:$E$103,0)))</f>
        <v>fils</v>
      </c>
      <c r="BN14" t="str">
        <f>IF(ISBLANK('r'!BN14),"",INDEX(List!$F$2:$F$103,MATCH('r'!BN14,List!$E$2:$E$103,0)))</f>
        <v>s</v>
      </c>
      <c r="BO14" t="str">
        <f>IF(ISBLANK('r'!BO14),"",INDEX(List!$F$2:$F$103,MATCH('r'!BO14,List!$E$2:$E$103,0)))</f>
        <v>fils</v>
      </c>
      <c r="BP14" t="str">
        <f>IF(ISBLANK('r'!BP14),"",INDEX(List!$F$2:$F$103,MATCH('r'!BP14,List!$E$2:$E$103,0)))</f>
        <v>fils</v>
      </c>
      <c r="BQ14" t="str">
        <f>IF(ISBLANK('r'!BQ14),"",INDEX(List!$F$2:$F$103,MATCH('r'!BQ14,List!$E$2:$E$103,0)))</f>
        <v>fils</v>
      </c>
      <c r="BR14" t="str">
        <f>IF(ISBLANK('r'!BR14),"",INDEX(List!$F$2:$F$103,MATCH('r'!BR14,List!$E$2:$E$103,0)))</f>
        <v>s</v>
      </c>
      <c r="BS14" t="str">
        <f>IF(ISBLANK('r'!BS14),"",INDEX(List!$F$2:$F$103,MATCH('r'!BS14,List!$E$2:$E$103,0)))</f>
        <v>fils</v>
      </c>
      <c r="BT14" t="str">
        <f>IF(ISBLANK('r'!BT14),"",INDEX(List!$F$2:$F$103,MATCH('r'!BT14,List!$E$2:$E$103,0)))</f>
        <v>fils</v>
      </c>
      <c r="BU14" t="str">
        <f>IF(ISBLANK('r'!BU14),"",INDEX(List!$F$2:$F$103,MATCH('r'!BU14,List!$E$2:$E$103,0)))</f>
        <v>s</v>
      </c>
      <c r="BV14" t="str">
        <f>IF(ISBLANK('r'!BV14),"",INDEX(List!$F$2:$F$103,MATCH('r'!BV14,List!$E$2:$E$103,0)))</f>
        <v>s</v>
      </c>
      <c r="BW14" t="str">
        <f>IF(ISBLANK('r'!BW14),"",INDEX(List!$F$2:$F$103,MATCH('r'!BW14,List!$E$2:$E$103,0)))</f>
        <v>fils</v>
      </c>
      <c r="BX14">
        <f>IF(ISBLANK('r'!BX14),"",INDEX(List!$F$2:$F$103,MATCH('r'!BX14,List!$E$2:$E$103,0)))</f>
        <v>0</v>
      </c>
      <c r="BY14" t="str">
        <f>IF(ISBLANK('r'!BY14),"",INDEX(List!$F$2:$F$103,MATCH('r'!BY14,List!$E$2:$E$103,0)))</f>
        <v>fils</v>
      </c>
      <c r="BZ14" t="str">
        <f>IF(ISBLANK('r'!BZ14),"",INDEX(List!$F$2:$F$103,MATCH('r'!BZ14,List!$E$2:$E$103,0)))</f>
        <v>s</v>
      </c>
      <c r="CA14" t="str">
        <f>IF(ISBLANK('r'!CA14),"",INDEX(List!$F$2:$F$103,MATCH('r'!CA14,List!$E$2:$E$103,0)))</f>
        <v>s</v>
      </c>
      <c r="CB14" t="str">
        <f>IF(ISBLANK('r'!CB14),"",INDEX(List!$F$2:$F$103,MATCH('r'!CB14,List!$E$2:$E$103,0)))</f>
        <v>s</v>
      </c>
      <c r="CC14" t="str">
        <f>IF(ISBLANK('r'!CC14),"",INDEX(List!$F$2:$F$103,MATCH('r'!CC14,List!$E$2:$E$103,0)))</f>
        <v>fils</v>
      </c>
      <c r="CD14" t="str">
        <f>IF(ISBLANK('r'!CD14),"",INDEX(List!$F$2:$F$103,MATCH('r'!CD14,List!$E$2:$E$103,0)))</f>
        <v>fils</v>
      </c>
      <c r="CE14" t="str">
        <f>IF(ISBLANK('r'!CE14),"",INDEX(List!$F$2:$F$103,MATCH('r'!CE14,List!$E$2:$E$103,0)))</f>
        <v>s</v>
      </c>
      <c r="CF14">
        <f>IF(ISBLANK('r'!CF14),"",INDEX(List!$F$2:$F$103,MATCH('r'!CF14,List!$E$2:$E$103,0)))</f>
        <v>0</v>
      </c>
      <c r="CG14" t="str">
        <f>IF(ISBLANK('r'!CG14),"",INDEX(List!$F$2:$F$103,MATCH('r'!CG14,List!$E$2:$E$103,0)))</f>
        <v>fils</v>
      </c>
      <c r="CH14" t="str">
        <f>IF(ISBLANK('r'!CH14),"",INDEX(List!$F$2:$F$103,MATCH('r'!CH14,List!$E$2:$E$103,0)))</f>
        <v/>
      </c>
      <c r="CI14">
        <f>IF(ISBLANK('r'!CI14),"",INDEX(List!$F$2:$F$103,MATCH('r'!CI14,List!$E$2:$E$103,0)))</f>
        <v>0</v>
      </c>
      <c r="CJ14" t="str">
        <f>IF(ISBLANK('r'!CJ14),"",INDEX(List!$F$2:$F$103,MATCH('r'!CJ14,List!$E$2:$E$103,0)))</f>
        <v>s</v>
      </c>
      <c r="CK14" t="str">
        <f>IF(ISBLANK('r'!CK14),"",INDEX(List!$F$2:$F$103,MATCH('r'!CK14,List!$E$2:$E$103,0)))</f>
        <v>s</v>
      </c>
      <c r="CL14" t="str">
        <f>IF(ISBLANK('r'!CL14),"",INDEX(List!$F$2:$F$103,MATCH('r'!CL14,List!$E$2:$E$103,0)))</f>
        <v>fils</v>
      </c>
      <c r="CM14" t="str">
        <f>IF(ISBLANK('r'!CM14),"",INDEX(List!$F$2:$F$103,MATCH('r'!CM14,List!$E$2:$E$103,0)))</f>
        <v>fils</v>
      </c>
      <c r="CN14" t="str">
        <f>IF(ISBLANK('r'!CN14),"",INDEX(List!$F$2:$F$103,MATCH('r'!CN14,List!$E$2:$E$103,0)))</f>
        <v>s</v>
      </c>
      <c r="CO14" t="str">
        <f>IF(ISBLANK('r'!CO14),"",INDEX(List!$F$2:$F$103,MATCH('r'!CO14,List!$E$2:$E$103,0)))</f>
        <v>fils</v>
      </c>
      <c r="CP14" t="str">
        <f>IF(ISBLANK('r'!CP14),"",INDEX(List!$F$2:$F$103,MATCH('r'!CP14,List!$E$2:$E$103,0)))</f>
        <v/>
      </c>
      <c r="CQ14" t="str">
        <f>IF(ISBLANK('r'!CQ14),"",INDEX(List!$F$2:$F$103,MATCH('r'!CQ14,List!$E$2:$E$103,0)))</f>
        <v>fils</v>
      </c>
      <c r="CR14" t="str">
        <f>IF(ISBLANK('r'!CR14),"",INDEX(List!$F$2:$F$103,MATCH('r'!CR14,List!$E$2:$E$103,0)))</f>
        <v>fils</v>
      </c>
      <c r="CS14" t="str">
        <f>IF(ISBLANK('r'!CS14),"",INDEX(List!$F$2:$F$103,MATCH('r'!CS14,List!$E$2:$E$103,0)))</f>
        <v>fils</v>
      </c>
      <c r="CT14" t="str">
        <f>IF(ISBLANK('r'!CT14),"",INDEX(List!$F$2:$F$103,MATCH('r'!CT14,List!$E$2:$E$103,0)))</f>
        <v>fils</v>
      </c>
      <c r="CU14" t="str">
        <f>IF(ISBLANK('r'!CU14),"",INDEX(List!$F$2:$F$103,MATCH('r'!CU14,List!$E$2:$E$103,0)))</f>
        <v>fils</v>
      </c>
      <c r="CV14" t="str">
        <f>IF(ISBLANK('r'!CV14),"",INDEX(List!$F$2:$F$103,MATCH('r'!CV14,List!$E$2:$E$103,0)))</f>
        <v>s</v>
      </c>
      <c r="CW14" t="str">
        <f>IF(ISBLANK('r'!CW14),"",INDEX(List!$F$2:$F$103,MATCH('r'!CW14,List!$E$2:$E$103,0)))</f>
        <v>s</v>
      </c>
      <c r="CX14" t="str">
        <f>IF(ISBLANK('r'!CX14),"",INDEX(List!$F$2:$F$103,MATCH('r'!CX14,List!$E$2:$E$103,0)))</f>
        <v>s</v>
      </c>
      <c r="CY14" t="str">
        <f>IF(ISBLANK('r'!CY14),"",INDEX(List!$F$2:$F$103,MATCH('r'!CY14,List!$E$2:$E$103,0)))</f>
        <v>s</v>
      </c>
      <c r="CZ14" t="str">
        <f>IF(ISBLANK('r'!CZ14),"",INDEX(List!$F$2:$F$103,MATCH('r'!CZ14,List!$E$2:$E$103,0)))</f>
        <v>s</v>
      </c>
      <c r="DA14" t="str">
        <f>IF(ISBLANK('r'!DA14),"",INDEX(List!$F$2:$F$103,MATCH('r'!DA14,List!$E$2:$E$103,0)))</f>
        <v>s</v>
      </c>
      <c r="DB14" t="str">
        <f>IF(ISBLANK('r'!DB14),"",INDEX(List!$F$2:$F$103,MATCH('r'!DB14,List!$E$2:$E$103,0)))</f>
        <v>s</v>
      </c>
      <c r="DC14" t="str">
        <f>IF(ISBLANK('r'!DC14),"",INDEX(List!$F$2:$F$103,MATCH('r'!DC14,List!$E$2:$E$103,0)))</f>
        <v>s</v>
      </c>
      <c r="DD14" t="str">
        <f>IF(ISBLANK('r'!DD14),"",INDEX(List!$F$2:$F$103,MATCH('r'!DD14,List!$E$2:$E$103,0)))</f>
        <v>fils</v>
      </c>
      <c r="DE14" t="str">
        <f>IF(ISBLANK('r'!DE14),"",INDEX(List!$F$2:$F$103,MATCH('r'!DE14,List!$E$2:$E$103,0)))</f>
        <v>s</v>
      </c>
      <c r="DF14">
        <f>IF(ISBLANK('r'!DF14),"",INDEX(List!$F$2:$F$103,MATCH('r'!DF14,List!$E$2:$E$103,0)))</f>
        <v>0</v>
      </c>
      <c r="DG14" t="str">
        <f>IF(ISBLANK('r'!DG14),"",INDEX(List!$F$2:$F$103,MATCH('r'!DG14,List!$E$2:$E$103,0)))</f>
        <v>s</v>
      </c>
      <c r="DH14" t="str">
        <f>IF(ISBLANK('r'!DH14),"",INDEX(List!$F$2:$F$103,MATCH('r'!DH14,List!$E$2:$E$103,0)))</f>
        <v>s</v>
      </c>
      <c r="DI14" t="str">
        <f>IF(ISBLANK('r'!DI14),"",INDEX(List!$F$2:$F$103,MATCH('r'!DI14,List!$E$2:$E$103,0)))</f>
        <v>s</v>
      </c>
      <c r="DJ14" t="str">
        <f>IF(ISBLANK('r'!DJ14),"",INDEX(List!$F$2:$F$103,MATCH('r'!DJ14,List!$E$2:$E$103,0)))</f>
        <v/>
      </c>
      <c r="DK14" t="str">
        <f>IF(ISBLANK('r'!DK14),"",INDEX(List!$F$2:$F$103,MATCH('r'!DK14,List!$E$2:$E$103,0)))</f>
        <v/>
      </c>
      <c r="DL14" t="str">
        <f>IF(ISBLANK('r'!DL14),"",INDEX(List!$F$2:$F$103,MATCH('r'!DL14,List!$E$2:$E$103,0)))</f>
        <v>s</v>
      </c>
      <c r="DM14" t="str">
        <f>IF(ISBLANK('r'!DM14),"",INDEX(List!$F$2:$F$103,MATCH('r'!DM14,List!$E$2:$E$103,0)))</f>
        <v>fils</v>
      </c>
      <c r="DN14" t="str">
        <f>IF(ISBLANK('r'!DN14),"",INDEX(List!$F$2:$F$103,MATCH('r'!DN14,List!$E$2:$E$103,0)))</f>
        <v>fils</v>
      </c>
      <c r="DO14">
        <f>IF(ISBLANK('r'!DO14),"",INDEX(List!$F$2:$F$103,MATCH('r'!DO14,List!$E$2:$E$103,0)))</f>
        <v>0</v>
      </c>
      <c r="DP14" t="str">
        <f>IF(ISBLANK('r'!DP14),"",INDEX(List!$F$2:$F$103,MATCH('r'!DP14,List!$E$2:$E$103,0)))</f>
        <v>fils</v>
      </c>
      <c r="DQ14" t="str">
        <f>IF(ISBLANK('r'!DQ14),"",INDEX(List!$F$2:$F$103,MATCH('r'!DQ14,List!$E$2:$E$103,0)))</f>
        <v>s</v>
      </c>
      <c r="DR14">
        <f>IF(ISBLANK('r'!DR14),"",INDEX(List!$F$2:$F$103,MATCH('r'!DR14,List!$E$2:$E$103,0)))</f>
        <v>0</v>
      </c>
      <c r="DS14" t="str">
        <f>IF(ISBLANK('r'!DS14),"",INDEX(List!$F$2:$F$103,MATCH('r'!DS14,List!$E$2:$E$103,0)))</f>
        <v>fils</v>
      </c>
      <c r="DT14" t="str">
        <f>IF(ISBLANK('r'!DT14),"",INDEX(List!$F$2:$F$103,MATCH('r'!DT14,List!$E$2:$E$103,0)))</f>
        <v>s</v>
      </c>
      <c r="DU14" t="str">
        <f>IF(ISBLANK('r'!DU14),"",INDEX(List!$F$2:$F$103,MATCH('r'!DU14,List!$E$2:$E$103,0)))</f>
        <v>s</v>
      </c>
      <c r="DV14" t="str">
        <f>IF(ISBLANK('r'!DV14),"",INDEX(List!$F$2:$F$103,MATCH('r'!DV14,List!$E$2:$E$103,0)))</f>
        <v>fils</v>
      </c>
      <c r="DW14" t="str">
        <f>IF(ISBLANK('r'!DW14),"",INDEX(List!$F$2:$F$103,MATCH('r'!DW14,List!$E$2:$E$103,0)))</f>
        <v/>
      </c>
      <c r="DX14" t="str">
        <f>IF(ISBLANK('r'!DX14),"",INDEX(List!$F$2:$F$103,MATCH('r'!DX14,List!$E$2:$E$103,0)))</f>
        <v>fils</v>
      </c>
      <c r="DY14">
        <f>IF(ISBLANK('r'!DY14),"",INDEX(List!$F$2:$F$103,MATCH('r'!DY14,List!$E$2:$E$103,0)))</f>
        <v>0</v>
      </c>
      <c r="DZ14" t="str">
        <f>IF(ISBLANK('r'!DZ14),"",INDEX(List!$F$2:$F$103,MATCH('r'!DZ14,List!$E$2:$E$103,0)))</f>
        <v>fils</v>
      </c>
      <c r="EA14" t="str">
        <f>IF(ISBLANK('r'!EA14),"",INDEX(List!$F$2:$F$103,MATCH('r'!EA14,List!$E$2:$E$103,0)))</f>
        <v>fils</v>
      </c>
      <c r="EB14" t="str">
        <f>IF(ISBLANK('r'!EB14),"",INDEX(List!$F$2:$F$103,MATCH('r'!EB14,List!$E$2:$E$103,0)))</f>
        <v>fils</v>
      </c>
      <c r="EC14" t="str">
        <f>IF(ISBLANK('r'!EC14),"",INDEX(List!$F$2:$F$103,MATCH('r'!EC14,List!$E$2:$E$103,0)))</f>
        <v>s</v>
      </c>
      <c r="ED14" t="str">
        <f>IF(ISBLANK('r'!ED14),"",INDEX(List!$F$2:$F$103,MATCH('r'!ED14,List!$E$2:$E$103,0)))</f>
        <v>s</v>
      </c>
      <c r="EE14" t="str">
        <f>IF(ISBLANK('r'!EE14),"",INDEX(List!$F$2:$F$103,MATCH('r'!EE14,List!$E$2:$E$103,0)))</f>
        <v>s</v>
      </c>
      <c r="EF14" t="str">
        <f>IF(ISBLANK('r'!EF14),"",INDEX(List!$F$2:$F$103,MATCH('r'!EF14,List!$E$2:$E$103,0)))</f>
        <v/>
      </c>
      <c r="EG14" t="str">
        <f>IF(ISBLANK('r'!EG14),"",INDEX(List!$F$2:$F$103,MATCH('r'!EG14,List!$E$2:$E$103,0)))</f>
        <v>s</v>
      </c>
      <c r="EH14" t="str">
        <f>IF(ISBLANK('r'!EH14),"",INDEX(List!$F$2:$F$103,MATCH('r'!EH14,List!$E$2:$E$103,0)))</f>
        <v>s</v>
      </c>
      <c r="EI14" t="str">
        <f>IF(ISBLANK('r'!EI14),"",INDEX(List!$F$2:$F$103,MATCH('r'!EI14,List!$E$2:$E$103,0)))</f>
        <v>fils</v>
      </c>
      <c r="EJ14" t="str">
        <f>IF(ISBLANK('r'!EJ14),"",INDEX(List!$F$2:$F$103,MATCH('r'!EJ14,List!$E$2:$E$103,0)))</f>
        <v>fils</v>
      </c>
      <c r="EK14" t="str">
        <f>IF(ISBLANK('r'!EK14),"",INDEX(List!$F$2:$F$103,MATCH('r'!EK14,List!$E$2:$E$103,0)))</f>
        <v>s</v>
      </c>
      <c r="EL14" t="str">
        <f>IF(ISBLANK('r'!EL14),"",INDEX(List!$F$2:$F$103,MATCH('r'!EL14,List!$E$2:$E$103,0)))</f>
        <v>s</v>
      </c>
      <c r="EM14" t="str">
        <f>IF(ISBLANK('r'!EM14),"",INDEX(List!$F$2:$F$103,MATCH('r'!EM14,List!$E$2:$E$103,0)))</f>
        <v>s</v>
      </c>
      <c r="EN14" t="str">
        <f>IF(ISBLANK('r'!EN14),"",INDEX(List!$F$2:$F$103,MATCH('r'!EN14,List!$E$2:$E$103,0)))</f>
        <v>s</v>
      </c>
      <c r="EO14" t="str">
        <f>IF(ISBLANK('r'!EO14),"",INDEX(List!$F$2:$F$103,MATCH('r'!EO14,List!$E$2:$E$103,0)))</f>
        <v>s</v>
      </c>
      <c r="EP14" t="str">
        <f>IF(ISBLANK('r'!EP14),"",INDEX(List!$F$2:$F$103,MATCH('r'!EP14,List!$E$2:$E$103,0)))</f>
        <v>fils</v>
      </c>
      <c r="EQ14" t="str">
        <f>IF(ISBLANK('r'!EQ14),"",INDEX(List!$F$2:$F$103,MATCH('r'!EQ14,List!$E$2:$E$103,0)))</f>
        <v>s</v>
      </c>
      <c r="ER14" t="str">
        <f>IF(ISBLANK('r'!ER14),"",INDEX(List!$F$2:$F$103,MATCH('r'!ER14,List!$E$2:$E$103,0)))</f>
        <v>s</v>
      </c>
      <c r="ES14" t="str">
        <f>IF(ISBLANK('r'!ES14),"",INDEX(List!$F$2:$F$103,MATCH('r'!ES14,List!$E$2:$E$103,0)))</f>
        <v>s</v>
      </c>
      <c r="ET14" t="str">
        <f>IF(ISBLANK('r'!ET14),"",INDEX(List!$F$2:$F$103,MATCH('r'!ET14,List!$E$2:$E$103,0)))</f>
        <v>s</v>
      </c>
      <c r="EU14" t="str">
        <f>IF(ISBLANK('r'!EU14),"",INDEX(List!$F$2:$F$103,MATCH('r'!EU14,List!$E$2:$E$103,0)))</f>
        <v>s</v>
      </c>
      <c r="EV14" t="str">
        <f>IF(ISBLANK('r'!EV14),"",INDEX(List!$F$2:$F$103,MATCH('r'!EV14,List!$E$2:$E$103,0)))</f>
        <v>s</v>
      </c>
      <c r="EW14" t="str">
        <f>IF(ISBLANK('r'!EW14),"",INDEX(List!$F$2:$F$103,MATCH('r'!EW14,List!$E$2:$E$103,0)))</f>
        <v>s</v>
      </c>
      <c r="EX14" t="str">
        <f>IF(ISBLANK('r'!EX14),"",INDEX(List!$F$2:$F$103,MATCH('r'!EX14,List!$E$2:$E$103,0)))</f>
        <v>fils</v>
      </c>
      <c r="EY14" t="str">
        <f>IF(ISBLANK('r'!EY14),"",INDEX(List!$F$2:$F$103,MATCH('r'!EY14,List!$E$2:$E$103,0)))</f>
        <v>s</v>
      </c>
      <c r="EZ14" t="str">
        <f>IF(ISBLANK('r'!EZ14),"",INDEX(List!$F$2:$F$103,MATCH('r'!EZ14,List!$E$2:$E$103,0)))</f>
        <v>fils</v>
      </c>
      <c r="FA14" t="str">
        <f>IF(ISBLANK('r'!FA14),"",INDEX(List!$F$2:$F$103,MATCH('r'!FA14,List!$E$2:$E$103,0)))</f>
        <v>fils</v>
      </c>
      <c r="FB14" t="str">
        <f>IF(ISBLANK('r'!FB14),"",INDEX(List!$F$2:$F$103,MATCH('r'!FB14,List!$E$2:$E$103,0)))</f>
        <v>fils</v>
      </c>
      <c r="FC14" t="str">
        <f>IF(ISBLANK('r'!FC14),"",INDEX(List!$F$2:$F$103,MATCH('r'!FC14,List!$E$2:$E$103,0)))</f>
        <v>s</v>
      </c>
      <c r="FD14" t="str">
        <f>IF(ISBLANK('r'!FD14),"",INDEX(List!$F$2:$F$103,MATCH('r'!FD14,List!$E$2:$E$103,0)))</f>
        <v>fils</v>
      </c>
      <c r="FE14" t="str">
        <f>IF(ISBLANK('r'!FE14),"",INDEX(List!$F$2:$F$103,MATCH('r'!FE14,List!$E$2:$E$103,0)))</f>
        <v>s</v>
      </c>
      <c r="FF14" t="str">
        <f>IF(ISBLANK('r'!FF14),"",INDEX(List!$F$2:$F$103,MATCH('r'!FF14,List!$E$2:$E$103,0)))</f>
        <v>s</v>
      </c>
      <c r="FG14" s="7"/>
      <c r="FH14" s="7"/>
      <c r="FI14" s="7"/>
      <c r="FJ14" s="7"/>
      <c r="FK14" s="7">
        <f t="shared" si="0"/>
        <v>46</v>
      </c>
      <c r="FL14" s="7">
        <f t="shared" si="1"/>
        <v>46</v>
      </c>
      <c r="FM14" s="7">
        <f t="shared" si="2"/>
        <v>46</v>
      </c>
      <c r="FN14" s="7">
        <f t="shared" si="3"/>
        <v>75</v>
      </c>
      <c r="FO14" s="14" t="str">
        <f t="shared" si="4"/>
        <v>s</v>
      </c>
      <c r="FP14" s="7">
        <f t="shared" si="5"/>
        <v>26</v>
      </c>
      <c r="FQ14" s="7">
        <f t="shared" si="6"/>
        <v>26</v>
      </c>
      <c r="FR14" s="7">
        <f t="shared" si="7"/>
        <v>26</v>
      </c>
      <c r="FS14" s="7">
        <f t="shared" si="8"/>
        <v>66</v>
      </c>
      <c r="FT14" s="14" t="str">
        <f t="shared" si="9"/>
        <v>s</v>
      </c>
      <c r="FU14" s="7">
        <f t="shared" si="10"/>
        <v>72</v>
      </c>
      <c r="FV14" s="7">
        <f t="shared" si="11"/>
        <v>72</v>
      </c>
      <c r="FW14" s="7">
        <f t="shared" si="12"/>
        <v>72</v>
      </c>
      <c r="FX14" s="7">
        <f t="shared" si="13"/>
        <v>141</v>
      </c>
      <c r="FY14" s="14" t="str">
        <f t="shared" si="14"/>
        <v>s</v>
      </c>
      <c r="GA14" s="4" t="str">
        <f t="shared" si="15"/>
        <v/>
      </c>
      <c r="GB14" s="4" t="str">
        <f t="shared" si="16"/>
        <v/>
      </c>
      <c r="GC14" s="4" t="str">
        <f t="shared" si="17"/>
        <v/>
      </c>
      <c r="GD14" s="4" t="str">
        <f t="shared" si="18"/>
        <v>s</v>
      </c>
      <c r="GF14" s="4" t="str">
        <f t="shared" si="19"/>
        <v/>
      </c>
      <c r="GG14" s="4" t="str">
        <f t="shared" si="20"/>
        <v/>
      </c>
      <c r="GH14" s="4" t="str">
        <f t="shared" si="21"/>
        <v/>
      </c>
      <c r="GI14" s="4" t="str">
        <f t="shared" si="22"/>
        <v>s</v>
      </c>
      <c r="GK14" s="4" t="str">
        <f t="shared" si="23"/>
        <v/>
      </c>
      <c r="GL14" s="4" t="str">
        <f t="shared" si="24"/>
        <v/>
      </c>
      <c r="GM14" s="4" t="str">
        <f t="shared" si="25"/>
        <v/>
      </c>
      <c r="GN14" s="4" t="str">
        <f t="shared" si="26"/>
        <v>s</v>
      </c>
    </row>
    <row r="15" spans="1:196" outlineLevel="1">
      <c r="A15" s="5">
        <v>35</v>
      </c>
      <c r="B15" s="5">
        <v>17</v>
      </c>
      <c r="C15" s="5">
        <v>13</v>
      </c>
      <c r="D15" s="5">
        <v>19</v>
      </c>
      <c r="E15" s="5">
        <v>11</v>
      </c>
      <c r="F15" s="5">
        <v>10</v>
      </c>
      <c r="G15" s="6" t="s">
        <v>46</v>
      </c>
      <c r="H15" t="str">
        <f>IF(ISBLANK('r'!H15),"",INDEX(List!$F$2:$F$103,MATCH('r'!H15,List!$E$2:$E$103,0)))</f>
        <v>fls</v>
      </c>
      <c r="I15" t="str">
        <f>IF(ISBLANK('r'!I15),"",INDEX(List!$F$2:$F$103,MATCH('r'!I15,List!$E$2:$E$103,0)))</f>
        <v>fls</v>
      </c>
      <c r="J15" t="str">
        <f>IF(ISBLANK('r'!J15),"",INDEX(List!$F$2:$F$103,MATCH('r'!J15,List!$E$2:$E$103,0)))</f>
        <v>fls</v>
      </c>
      <c r="K15" t="str">
        <f>IF(ISBLANK('r'!K15),"",INDEX(List!$F$2:$F$103,MATCH('r'!K15,List!$E$2:$E$103,0)))</f>
        <v>fls</v>
      </c>
      <c r="L15" t="str">
        <f>IF(ISBLANK('r'!L15),"",INDEX(List!$F$2:$F$103,MATCH('r'!L15,List!$E$2:$E$103,0)))</f>
        <v>fls</v>
      </c>
      <c r="M15" t="str">
        <f>IF(ISBLANK('r'!M15),"",INDEX(List!$F$2:$F$103,MATCH('r'!M15,List!$E$2:$E$103,0)))</f>
        <v>fls</v>
      </c>
      <c r="N15" t="str">
        <f>IF(ISBLANK('r'!N15),"",INDEX(List!$F$2:$F$103,MATCH('r'!N15,List!$E$2:$E$103,0)))</f>
        <v>fls</v>
      </c>
      <c r="O15" t="str">
        <f>IF(ISBLANK('r'!O15),"",INDEX(List!$F$2:$F$103,MATCH('r'!O15,List!$E$2:$E$103,0)))</f>
        <v>fls</v>
      </c>
      <c r="P15" t="str">
        <f>IF(ISBLANK('r'!P15),"",INDEX(List!$F$2:$F$103,MATCH('r'!P15,List!$E$2:$E$103,0)))</f>
        <v>fls</v>
      </c>
      <c r="Q15" t="str">
        <f>IF(ISBLANK('r'!Q15),"",INDEX(List!$F$2:$F$103,MATCH('r'!Q15,List!$E$2:$E$103,0)))</f>
        <v>fls</v>
      </c>
      <c r="R15" t="str">
        <f>IF(ISBLANK('r'!R15),"",INDEX(List!$F$2:$F$103,MATCH('r'!R15,List!$E$2:$E$103,0)))</f>
        <v>fls</v>
      </c>
      <c r="S15" t="str">
        <f>IF(ISBLANK('r'!S15),"",INDEX(List!$F$2:$F$103,MATCH('r'!S15,List!$E$2:$E$103,0)))</f>
        <v>fls</v>
      </c>
      <c r="T15" t="str">
        <f>IF(ISBLANK('r'!T15),"",INDEX(List!$F$2:$F$103,MATCH('r'!T15,List!$E$2:$E$103,0)))</f>
        <v>fls</v>
      </c>
      <c r="U15" t="str">
        <f>IF(ISBLANK('r'!U15),"",INDEX(List!$F$2:$F$103,MATCH('r'!U15,List!$E$2:$E$103,0)))</f>
        <v>fls</v>
      </c>
      <c r="V15" t="str">
        <f>IF(ISBLANK('r'!V15),"",INDEX(List!$F$2:$F$103,MATCH('r'!V15,List!$E$2:$E$103,0)))</f>
        <v>fls</v>
      </c>
      <c r="W15" t="str">
        <f>IF(ISBLANK('r'!W15),"",INDEX(List!$F$2:$F$103,MATCH('r'!W15,List!$E$2:$E$103,0)))</f>
        <v>fls</v>
      </c>
      <c r="X15" t="str">
        <f>IF(ISBLANK('r'!X15),"",INDEX(List!$F$2:$F$103,MATCH('r'!X15,List!$E$2:$E$103,0)))</f>
        <v>fls</v>
      </c>
      <c r="Y15" t="str">
        <f>IF(ISBLANK('r'!Y15),"",INDEX(List!$F$2:$F$103,MATCH('r'!Y15,List!$E$2:$E$103,0)))</f>
        <v>fls</v>
      </c>
      <c r="Z15" t="str">
        <f>IF(ISBLANK('r'!Z15),"",INDEX(List!$F$2:$F$103,MATCH('r'!Z15,List!$E$2:$E$103,0)))</f>
        <v>fls</v>
      </c>
      <c r="AA15" t="str">
        <f>IF(ISBLANK('r'!AA15),"",INDEX(List!$F$2:$F$103,MATCH('r'!AA15,List!$E$2:$E$103,0)))</f>
        <v>fls</v>
      </c>
      <c r="AB15" t="str">
        <f>IF(ISBLANK('r'!AB15),"",INDEX(List!$F$2:$F$103,MATCH('r'!AB15,List!$E$2:$E$103,0)))</f>
        <v>fls</v>
      </c>
      <c r="AC15" t="str">
        <f>IF(ISBLANK('r'!AC15),"",INDEX(List!$F$2:$F$103,MATCH('r'!AC15,List!$E$2:$E$103,0)))</f>
        <v>fls</v>
      </c>
      <c r="AD15" t="str">
        <f>IF(ISBLANK('r'!AD15),"",INDEX(List!$F$2:$F$103,MATCH('r'!AD15,List!$E$2:$E$103,0)))</f>
        <v>fls</v>
      </c>
      <c r="AE15" t="str">
        <f>IF(ISBLANK('r'!AE15),"",INDEX(List!$F$2:$F$103,MATCH('r'!AE15,List!$E$2:$E$103,0)))</f>
        <v>fls</v>
      </c>
      <c r="AF15" t="str">
        <f>IF(ISBLANK('r'!AF15),"",INDEX(List!$F$2:$F$103,MATCH('r'!AF15,List!$E$2:$E$103,0)))</f>
        <v>fls</v>
      </c>
      <c r="AG15" t="str">
        <f>IF(ISBLANK('r'!AG15),"",INDEX(List!$F$2:$F$103,MATCH('r'!AG15,List!$E$2:$E$103,0)))</f>
        <v>fls</v>
      </c>
      <c r="AH15" t="str">
        <f>IF(ISBLANK('r'!AH15),"",INDEX(List!$F$2:$F$103,MATCH('r'!AH15,List!$E$2:$E$103,0)))</f>
        <v>fls</v>
      </c>
      <c r="AI15" t="str">
        <f>IF(ISBLANK('r'!AI15),"",INDEX(List!$F$2:$F$103,MATCH('r'!AI15,List!$E$2:$E$103,0)))</f>
        <v>fls</v>
      </c>
      <c r="AJ15" t="str">
        <f>IF(ISBLANK('r'!AJ15),"",INDEX(List!$F$2:$F$103,MATCH('r'!AJ15,List!$E$2:$E$103,0)))</f>
        <v>fls</v>
      </c>
      <c r="AK15" t="str">
        <f>IF(ISBLANK('r'!AK15),"",INDEX(List!$F$2:$F$103,MATCH('r'!AK15,List!$E$2:$E$103,0)))</f>
        <v>fls</v>
      </c>
      <c r="AL15" t="str">
        <f>IF(ISBLANK('r'!AL15),"",INDEX(List!$F$2:$F$103,MATCH('r'!AL15,List!$E$2:$E$103,0)))</f>
        <v>fls</v>
      </c>
      <c r="AM15" t="str">
        <f>IF(ISBLANK('r'!AM15),"",INDEX(List!$F$2:$F$103,MATCH('r'!AM15,List!$E$2:$E$103,0)))</f>
        <v>fls</v>
      </c>
      <c r="AN15" t="str">
        <f>IF(ISBLANK('r'!AN15),"",INDEX(List!$F$2:$F$103,MATCH('r'!AN15,List!$E$2:$E$103,0)))</f>
        <v>fls</v>
      </c>
      <c r="AO15" t="str">
        <f>IF(ISBLANK('r'!AO15),"",INDEX(List!$F$2:$F$103,MATCH('r'!AO15,List!$E$2:$E$103,0)))</f>
        <v>fls</v>
      </c>
      <c r="AP15" t="str">
        <f>IF(ISBLANK('r'!AP15),"",INDEX(List!$F$2:$F$103,MATCH('r'!AP15,List!$E$2:$E$103,0)))</f>
        <v>fls</v>
      </c>
      <c r="AQ15" t="str">
        <f>IF(ISBLANK('r'!AQ15),"",INDEX(List!$F$2:$F$103,MATCH('r'!AQ15,List!$E$2:$E$103,0)))</f>
        <v>fls</v>
      </c>
      <c r="AR15" t="str">
        <f>IF(ISBLANK('r'!AR15),"",INDEX(List!$F$2:$F$103,MATCH('r'!AR15,List!$E$2:$E$103,0)))</f>
        <v>fls</v>
      </c>
      <c r="AS15" t="str">
        <f>IF(ISBLANK('r'!AS15),"",INDEX(List!$F$2:$F$103,MATCH('r'!AS15,List!$E$2:$E$103,0)))</f>
        <v>fls</v>
      </c>
      <c r="AT15" t="str">
        <f>IF(ISBLANK('r'!AT15),"",INDEX(List!$F$2:$F$103,MATCH('r'!AT15,List!$E$2:$E$103,0)))</f>
        <v>fls</v>
      </c>
      <c r="AU15" t="str">
        <f>IF(ISBLANK('r'!AU15),"",INDEX(List!$F$2:$F$103,MATCH('r'!AU15,List!$E$2:$E$103,0)))</f>
        <v>fls</v>
      </c>
      <c r="AV15" t="str">
        <f>IF(ISBLANK('r'!AV15),"",INDEX(List!$F$2:$F$103,MATCH('r'!AV15,List!$E$2:$E$103,0)))</f>
        <v>fls</v>
      </c>
      <c r="AW15" t="str">
        <f>IF(ISBLANK('r'!AW15),"",INDEX(List!$F$2:$F$103,MATCH('r'!AW15,List!$E$2:$E$103,0)))</f>
        <v>fls</v>
      </c>
      <c r="AX15" t="str">
        <f>IF(ISBLANK('r'!AX15),"",INDEX(List!$F$2:$F$103,MATCH('r'!AX15,List!$E$2:$E$103,0)))</f>
        <v>fls</v>
      </c>
      <c r="AY15" t="str">
        <f>IF(ISBLANK('r'!AY15),"",INDEX(List!$F$2:$F$103,MATCH('r'!AY15,List!$E$2:$E$103,0)))</f>
        <v>fls</v>
      </c>
      <c r="AZ15" t="str">
        <f>IF(ISBLANK('r'!AZ15),"",INDEX(List!$F$2:$F$103,MATCH('r'!AZ15,List!$E$2:$E$103,0)))</f>
        <v>fls</v>
      </c>
      <c r="BA15" t="str">
        <f>IF(ISBLANK('r'!BA15),"",INDEX(List!$F$2:$F$103,MATCH('r'!BA15,List!$E$2:$E$103,0)))</f>
        <v>fls</v>
      </c>
      <c r="BB15" t="str">
        <f>IF(ISBLANK('r'!BB15),"",INDEX(List!$F$2:$F$103,MATCH('r'!BB15,List!$E$2:$E$103,0)))</f>
        <v>fls</v>
      </c>
      <c r="BC15" t="str">
        <f>IF(ISBLANK('r'!BC15),"",INDEX(List!$F$2:$F$103,MATCH('r'!BC15,List!$E$2:$E$103,0)))</f>
        <v>fls</v>
      </c>
      <c r="BD15" t="str">
        <f>IF(ISBLANK('r'!BD15),"",INDEX(List!$F$2:$F$103,MATCH('r'!BD15,List!$E$2:$E$103,0)))</f>
        <v>fls</v>
      </c>
      <c r="BE15" t="str">
        <f>IF(ISBLANK('r'!BE15),"",INDEX(List!$F$2:$F$103,MATCH('r'!BE15,List!$E$2:$E$103,0)))</f>
        <v>fls</v>
      </c>
      <c r="BF15" t="str">
        <f>IF(ISBLANK('r'!BF15),"",INDEX(List!$F$2:$F$103,MATCH('r'!BF15,List!$E$2:$E$103,0)))</f>
        <v>fls</v>
      </c>
      <c r="BG15" t="str">
        <f>IF(ISBLANK('r'!BG15),"",INDEX(List!$F$2:$F$103,MATCH('r'!BG15,List!$E$2:$E$103,0)))</f>
        <v>fls</v>
      </c>
      <c r="BH15" t="str">
        <f>IF(ISBLANK('r'!BH15),"",INDEX(List!$F$2:$F$103,MATCH('r'!BH15,List!$E$2:$E$103,0)))</f>
        <v>fls</v>
      </c>
      <c r="BI15" t="str">
        <f>IF(ISBLANK('r'!BI15),"",INDEX(List!$F$2:$F$103,MATCH('r'!BI15,List!$E$2:$E$103,0)))</f>
        <v>fls</v>
      </c>
      <c r="BJ15" t="str">
        <f>IF(ISBLANK('r'!BJ15),"",INDEX(List!$F$2:$F$103,MATCH('r'!BJ15,List!$E$2:$E$103,0)))</f>
        <v>fls</v>
      </c>
      <c r="BK15" t="str">
        <f>IF(ISBLANK('r'!BK15),"",INDEX(List!$F$2:$F$103,MATCH('r'!BK15,List!$E$2:$E$103,0)))</f>
        <v>fls</v>
      </c>
      <c r="BL15" t="str">
        <f>IF(ISBLANK('r'!BL15),"",INDEX(List!$F$2:$F$103,MATCH('r'!BL15,List!$E$2:$E$103,0)))</f>
        <v>fls</v>
      </c>
      <c r="BM15" t="str">
        <f>IF(ISBLANK('r'!BM15),"",INDEX(List!$F$2:$F$103,MATCH('r'!BM15,List!$E$2:$E$103,0)))</f>
        <v>fls</v>
      </c>
      <c r="BN15" t="str">
        <f>IF(ISBLANK('r'!BN15),"",INDEX(List!$F$2:$F$103,MATCH('r'!BN15,List!$E$2:$E$103,0)))</f>
        <v>fls</v>
      </c>
      <c r="BO15" t="str">
        <f>IF(ISBLANK('r'!BO15),"",INDEX(List!$F$2:$F$103,MATCH('r'!BO15,List!$E$2:$E$103,0)))</f>
        <v>fls</v>
      </c>
      <c r="BP15" t="str">
        <f>IF(ISBLANK('r'!BP15),"",INDEX(List!$F$2:$F$103,MATCH('r'!BP15,List!$E$2:$E$103,0)))</f>
        <v>fls</v>
      </c>
      <c r="BQ15" t="str">
        <f>IF(ISBLANK('r'!BQ15),"",INDEX(List!$F$2:$F$103,MATCH('r'!BQ15,List!$E$2:$E$103,0)))</f>
        <v>fls</v>
      </c>
      <c r="BR15" t="str">
        <f>IF(ISBLANK('r'!BR15),"",INDEX(List!$F$2:$F$103,MATCH('r'!BR15,List!$E$2:$E$103,0)))</f>
        <v>fls</v>
      </c>
      <c r="BS15" t="str">
        <f>IF(ISBLANK('r'!BS15),"",INDEX(List!$F$2:$F$103,MATCH('r'!BS15,List!$E$2:$E$103,0)))</f>
        <v>fls</v>
      </c>
      <c r="BT15" t="str">
        <f>IF(ISBLANK('r'!BT15),"",INDEX(List!$F$2:$F$103,MATCH('r'!BT15,List!$E$2:$E$103,0)))</f>
        <v>fls</v>
      </c>
      <c r="BU15" t="str">
        <f>IF(ISBLANK('r'!BU15),"",INDEX(List!$F$2:$F$103,MATCH('r'!BU15,List!$E$2:$E$103,0)))</f>
        <v>fls</v>
      </c>
      <c r="BV15" t="str">
        <f>IF(ISBLANK('r'!BV15),"",INDEX(List!$F$2:$F$103,MATCH('r'!BV15,List!$E$2:$E$103,0)))</f>
        <v>fls</v>
      </c>
      <c r="BW15" t="str">
        <f>IF(ISBLANK('r'!BW15),"",INDEX(List!$F$2:$F$103,MATCH('r'!BW15,List!$E$2:$E$103,0)))</f>
        <v>fls</v>
      </c>
      <c r="BX15" t="str">
        <f>IF(ISBLANK('r'!BX15),"",INDEX(List!$F$2:$F$103,MATCH('r'!BX15,List!$E$2:$E$103,0)))</f>
        <v>fil</v>
      </c>
      <c r="BY15" t="str">
        <f>IF(ISBLANK('r'!BY15),"",INDEX(List!$F$2:$F$103,MATCH('r'!BY15,List!$E$2:$E$103,0)))</f>
        <v>fls</v>
      </c>
      <c r="BZ15" t="str">
        <f>IF(ISBLANK('r'!BZ15),"",INDEX(List!$F$2:$F$103,MATCH('r'!BZ15,List!$E$2:$E$103,0)))</f>
        <v>fls</v>
      </c>
      <c r="CA15" t="str">
        <f>IF(ISBLANK('r'!CA15),"",INDEX(List!$F$2:$F$103,MATCH('r'!CA15,List!$E$2:$E$103,0)))</f>
        <v>fls</v>
      </c>
      <c r="CB15" t="str">
        <f>IF(ISBLANK('r'!CB15),"",INDEX(List!$F$2:$F$103,MATCH('r'!CB15,List!$E$2:$E$103,0)))</f>
        <v>fls</v>
      </c>
      <c r="CC15" t="str">
        <f>IF(ISBLANK('r'!CC15),"",INDEX(List!$F$2:$F$103,MATCH('r'!CC15,List!$E$2:$E$103,0)))</f>
        <v>fls</v>
      </c>
      <c r="CD15" t="str">
        <f>IF(ISBLANK('r'!CD15),"",INDEX(List!$F$2:$F$103,MATCH('r'!CD15,List!$E$2:$E$103,0)))</f>
        <v>fls</v>
      </c>
      <c r="CE15" t="str">
        <f>IF(ISBLANK('r'!CE15),"",INDEX(List!$F$2:$F$103,MATCH('r'!CE15,List!$E$2:$E$103,0)))</f>
        <v>fls</v>
      </c>
      <c r="CF15" t="str">
        <f>IF(ISBLANK('r'!CF15),"",INDEX(List!$F$2:$F$103,MATCH('r'!CF15,List!$E$2:$E$103,0)))</f>
        <v>fls</v>
      </c>
      <c r="CG15" t="str">
        <f>IF(ISBLANK('r'!CG15),"",INDEX(List!$F$2:$F$103,MATCH('r'!CG15,List!$E$2:$E$103,0)))</f>
        <v>fls</v>
      </c>
      <c r="CH15" t="str">
        <f>IF(ISBLANK('r'!CH15),"",INDEX(List!$F$2:$F$103,MATCH('r'!CH15,List!$E$2:$E$103,0)))</f>
        <v>fil</v>
      </c>
      <c r="CI15" t="str">
        <f>IF(ISBLANK('r'!CI15),"",INDEX(List!$F$2:$F$103,MATCH('r'!CI15,List!$E$2:$E$103,0)))</f>
        <v>fls</v>
      </c>
      <c r="CJ15" t="str">
        <f>IF(ISBLANK('r'!CJ15),"",INDEX(List!$F$2:$F$103,MATCH('r'!CJ15,List!$E$2:$E$103,0)))</f>
        <v>fls</v>
      </c>
      <c r="CK15" t="str">
        <f>IF(ISBLANK('r'!CK15),"",INDEX(List!$F$2:$F$103,MATCH('r'!CK15,List!$E$2:$E$103,0)))</f>
        <v>fls</v>
      </c>
      <c r="CL15" t="str">
        <f>IF(ISBLANK('r'!CL15),"",INDEX(List!$F$2:$F$103,MATCH('r'!CL15,List!$E$2:$E$103,0)))</f>
        <v>fls</v>
      </c>
      <c r="CM15" t="str">
        <f>IF(ISBLANK('r'!CM15),"",INDEX(List!$F$2:$F$103,MATCH('r'!CM15,List!$E$2:$E$103,0)))</f>
        <v>fls</v>
      </c>
      <c r="CN15" t="str">
        <f>IF(ISBLANK('r'!CN15),"",INDEX(List!$F$2:$F$103,MATCH('r'!CN15,List!$E$2:$E$103,0)))</f>
        <v>fls</v>
      </c>
      <c r="CO15" t="str">
        <f>IF(ISBLANK('r'!CO15),"",INDEX(List!$F$2:$F$103,MATCH('r'!CO15,List!$E$2:$E$103,0)))</f>
        <v>fls</v>
      </c>
      <c r="CP15" t="str">
        <f>IF(ISBLANK('r'!CP15),"",INDEX(List!$F$2:$F$103,MATCH('r'!CP15,List!$E$2:$E$103,0)))</f>
        <v>fls</v>
      </c>
      <c r="CQ15" t="str">
        <f>IF(ISBLANK('r'!CQ15),"",INDEX(List!$F$2:$F$103,MATCH('r'!CQ15,List!$E$2:$E$103,0)))</f>
        <v>fls</v>
      </c>
      <c r="CR15" t="str">
        <f>IF(ISBLANK('r'!CR15),"",INDEX(List!$F$2:$F$103,MATCH('r'!CR15,List!$E$2:$E$103,0)))</f>
        <v>fil</v>
      </c>
      <c r="CS15" t="str">
        <f>IF(ISBLANK('r'!CS15),"",INDEX(List!$F$2:$F$103,MATCH('r'!CS15,List!$E$2:$E$103,0)))</f>
        <v/>
      </c>
      <c r="CT15" t="str">
        <f>IF(ISBLANK('r'!CT15),"",INDEX(List!$F$2:$F$103,MATCH('r'!CT15,List!$E$2:$E$103,0)))</f>
        <v>fls</v>
      </c>
      <c r="CU15" t="str">
        <f>IF(ISBLANK('r'!CU15),"",INDEX(List!$F$2:$F$103,MATCH('r'!CU15,List!$E$2:$E$103,0)))</f>
        <v>fil</v>
      </c>
      <c r="CV15" t="str">
        <f>IF(ISBLANK('r'!CV15),"",INDEX(List!$F$2:$F$103,MATCH('r'!CV15,List!$E$2:$E$103,0)))</f>
        <v>fil</v>
      </c>
      <c r="CW15" t="str">
        <f>IF(ISBLANK('r'!CW15),"",INDEX(List!$F$2:$F$103,MATCH('r'!CW15,List!$E$2:$E$103,0)))</f>
        <v>fls</v>
      </c>
      <c r="CX15" t="str">
        <f>IF(ISBLANK('r'!CX15),"",INDEX(List!$F$2:$F$103,MATCH('r'!CX15,List!$E$2:$E$103,0)))</f>
        <v>fls</v>
      </c>
      <c r="CY15" t="str">
        <f>IF(ISBLANK('r'!CY15),"",INDEX(List!$F$2:$F$103,MATCH('r'!CY15,List!$E$2:$E$103,0)))</f>
        <v>fls</v>
      </c>
      <c r="CZ15" t="str">
        <f>IF(ISBLANK('r'!CZ15),"",INDEX(List!$F$2:$F$103,MATCH('r'!CZ15,List!$E$2:$E$103,0)))</f>
        <v>fls</v>
      </c>
      <c r="DA15" t="str">
        <f>IF(ISBLANK('r'!DA15),"",INDEX(List!$F$2:$F$103,MATCH('r'!DA15,List!$E$2:$E$103,0)))</f>
        <v>fls</v>
      </c>
      <c r="DB15" t="str">
        <f>IF(ISBLANK('r'!DB15),"",INDEX(List!$F$2:$F$103,MATCH('r'!DB15,List!$E$2:$E$103,0)))</f>
        <v>fls</v>
      </c>
      <c r="DC15" t="str">
        <f>IF(ISBLANK('r'!DC15),"",INDEX(List!$F$2:$F$103,MATCH('r'!DC15,List!$E$2:$E$103,0)))</f>
        <v>fls</v>
      </c>
      <c r="DD15" t="str">
        <f>IF(ISBLANK('r'!DD15),"",INDEX(List!$F$2:$F$103,MATCH('r'!DD15,List!$E$2:$E$103,0)))</f>
        <v>fil</v>
      </c>
      <c r="DE15" t="str">
        <f>IF(ISBLANK('r'!DE15),"",INDEX(List!$F$2:$F$103,MATCH('r'!DE15,List!$E$2:$E$103,0)))</f>
        <v/>
      </c>
      <c r="DF15" t="str">
        <f>IF(ISBLANK('r'!DF15),"",INDEX(List!$F$2:$F$103,MATCH('r'!DF15,List!$E$2:$E$103,0)))</f>
        <v>fls</v>
      </c>
      <c r="DG15" t="str">
        <f>IF(ISBLANK('r'!DG15),"",INDEX(List!$F$2:$F$103,MATCH('r'!DG15,List!$E$2:$E$103,0)))</f>
        <v>fil</v>
      </c>
      <c r="DH15" t="str">
        <f>IF(ISBLANK('r'!DH15),"",INDEX(List!$F$2:$F$103,MATCH('r'!DH15,List!$E$2:$E$103,0)))</f>
        <v>fls</v>
      </c>
      <c r="DI15" t="str">
        <f>IF(ISBLANK('r'!DI15),"",INDEX(List!$F$2:$F$103,MATCH('r'!DI15,List!$E$2:$E$103,0)))</f>
        <v>fls</v>
      </c>
      <c r="DJ15" t="str">
        <f>IF(ISBLANK('r'!DJ15),"",INDEX(List!$F$2:$F$103,MATCH('r'!DJ15,List!$E$2:$E$103,0)))</f>
        <v>fls</v>
      </c>
      <c r="DK15" t="str">
        <f>IF(ISBLANK('r'!DK15),"",INDEX(List!$F$2:$F$103,MATCH('r'!DK15,List!$E$2:$E$103,0)))</f>
        <v>fls</v>
      </c>
      <c r="DL15" t="str">
        <f>IF(ISBLANK('r'!DL15),"",INDEX(List!$F$2:$F$103,MATCH('r'!DL15,List!$E$2:$E$103,0)))</f>
        <v>fls</v>
      </c>
      <c r="DM15" t="str">
        <f>IF(ISBLANK('r'!DM15),"",INDEX(List!$F$2:$F$103,MATCH('r'!DM15,List!$E$2:$E$103,0)))</f>
        <v>fls</v>
      </c>
      <c r="DN15" t="str">
        <f>IF(ISBLANK('r'!DN15),"",INDEX(List!$F$2:$F$103,MATCH('r'!DN15,List!$E$2:$E$103,0)))</f>
        <v>fls</v>
      </c>
      <c r="DO15" t="str">
        <f>IF(ISBLANK('r'!DO15),"",INDEX(List!$F$2:$F$103,MATCH('r'!DO15,List!$E$2:$E$103,0)))</f>
        <v>fls</v>
      </c>
      <c r="DP15" t="str">
        <f>IF(ISBLANK('r'!DP15),"",INDEX(List!$F$2:$F$103,MATCH('r'!DP15,List!$E$2:$E$103,0)))</f>
        <v>fls</v>
      </c>
      <c r="DQ15" t="str">
        <f>IF(ISBLANK('r'!DQ15),"",INDEX(List!$F$2:$F$103,MATCH('r'!DQ15,List!$E$2:$E$103,0)))</f>
        <v>fls</v>
      </c>
      <c r="DR15" t="str">
        <f>IF(ISBLANK('r'!DR15),"",INDEX(List!$F$2:$F$103,MATCH('r'!DR15,List!$E$2:$E$103,0)))</f>
        <v>fil</v>
      </c>
      <c r="DS15" t="str">
        <f>IF(ISBLANK('r'!DS15),"",INDEX(List!$F$2:$F$103,MATCH('r'!DS15,List!$E$2:$E$103,0)))</f>
        <v>fil</v>
      </c>
      <c r="DT15" t="str">
        <f>IF(ISBLANK('r'!DT15),"",INDEX(List!$F$2:$F$103,MATCH('r'!DT15,List!$E$2:$E$103,0)))</f>
        <v>fls</v>
      </c>
      <c r="DU15" t="str">
        <f>IF(ISBLANK('r'!DU15),"",INDEX(List!$F$2:$F$103,MATCH('r'!DU15,List!$E$2:$E$103,0)))</f>
        <v>fil</v>
      </c>
      <c r="DV15" t="str">
        <f>IF(ISBLANK('r'!DV15),"",INDEX(List!$F$2:$F$103,MATCH('r'!DV15,List!$E$2:$E$103,0)))</f>
        <v>fls</v>
      </c>
      <c r="DW15" t="str">
        <f>IF(ISBLANK('r'!DW15),"",INDEX(List!$F$2:$F$103,MATCH('r'!DW15,List!$E$2:$E$103,0)))</f>
        <v>fls</v>
      </c>
      <c r="DX15" t="str">
        <f>IF(ISBLANK('r'!DX15),"",INDEX(List!$F$2:$F$103,MATCH('r'!DX15,List!$E$2:$E$103,0)))</f>
        <v/>
      </c>
      <c r="DY15" t="str">
        <f>IF(ISBLANK('r'!DY15),"",INDEX(List!$F$2:$F$103,MATCH('r'!DY15,List!$E$2:$E$103,0)))</f>
        <v>fil</v>
      </c>
      <c r="DZ15" t="str">
        <f>IF(ISBLANK('r'!DZ15),"",INDEX(List!$F$2:$F$103,MATCH('r'!DZ15,List!$E$2:$E$103,0)))</f>
        <v>fls</v>
      </c>
      <c r="EA15" t="str">
        <f>IF(ISBLANK('r'!EA15),"",INDEX(List!$F$2:$F$103,MATCH('r'!EA15,List!$E$2:$E$103,0)))</f>
        <v>fls</v>
      </c>
      <c r="EB15" t="str">
        <f>IF(ISBLANK('r'!EB15),"",INDEX(List!$F$2:$F$103,MATCH('r'!EB15,List!$E$2:$E$103,0)))</f>
        <v>fil</v>
      </c>
      <c r="EC15" t="str">
        <f>IF(ISBLANK('r'!EC15),"",INDEX(List!$F$2:$F$103,MATCH('r'!EC15,List!$E$2:$E$103,0)))</f>
        <v>fil</v>
      </c>
      <c r="ED15" t="str">
        <f>IF(ISBLANK('r'!ED15),"",INDEX(List!$F$2:$F$103,MATCH('r'!ED15,List!$E$2:$E$103,0)))</f>
        <v>fil</v>
      </c>
      <c r="EE15" t="str">
        <f>IF(ISBLANK('r'!EE15),"",INDEX(List!$F$2:$F$103,MATCH('r'!EE15,List!$E$2:$E$103,0)))</f>
        <v>fls</v>
      </c>
      <c r="EF15" t="str">
        <f>IF(ISBLANK('r'!EF15),"",INDEX(List!$F$2:$F$103,MATCH('r'!EF15,List!$E$2:$E$103,0)))</f>
        <v/>
      </c>
      <c r="EG15" t="str">
        <f>IF(ISBLANK('r'!EG15),"",INDEX(List!$F$2:$F$103,MATCH('r'!EG15,List!$E$2:$E$103,0)))</f>
        <v>fil</v>
      </c>
      <c r="EH15" t="str">
        <f>IF(ISBLANK('r'!EH15),"",INDEX(List!$F$2:$F$103,MATCH('r'!EH15,List!$E$2:$E$103,0)))</f>
        <v>fil</v>
      </c>
      <c r="EI15" t="str">
        <f>IF(ISBLANK('r'!EI15),"",INDEX(List!$F$2:$F$103,MATCH('r'!EI15,List!$E$2:$E$103,0)))</f>
        <v>fls</v>
      </c>
      <c r="EJ15" t="str">
        <f>IF(ISBLANK('r'!EJ15),"",INDEX(List!$F$2:$F$103,MATCH('r'!EJ15,List!$E$2:$E$103,0)))</f>
        <v>fls</v>
      </c>
      <c r="EK15" t="str">
        <f>IF(ISBLANK('r'!EK15),"",INDEX(List!$F$2:$F$103,MATCH('r'!EK15,List!$E$2:$E$103,0)))</f>
        <v>fls</v>
      </c>
      <c r="EL15" t="str">
        <f>IF(ISBLANK('r'!EL15),"",INDEX(List!$F$2:$F$103,MATCH('r'!EL15,List!$E$2:$E$103,0)))</f>
        <v>fls</v>
      </c>
      <c r="EM15" t="str">
        <f>IF(ISBLANK('r'!EM15),"",INDEX(List!$F$2:$F$103,MATCH('r'!EM15,List!$E$2:$E$103,0)))</f>
        <v>fls</v>
      </c>
      <c r="EN15" t="str">
        <f>IF(ISBLANK('r'!EN15),"",INDEX(List!$F$2:$F$103,MATCH('r'!EN15,List!$E$2:$E$103,0)))</f>
        <v>fls</v>
      </c>
      <c r="EO15" t="str">
        <f>IF(ISBLANK('r'!EO15),"",INDEX(List!$F$2:$F$103,MATCH('r'!EO15,List!$E$2:$E$103,0)))</f>
        <v>fls</v>
      </c>
      <c r="EP15" t="str">
        <f>IF(ISBLANK('r'!EP15),"",INDEX(List!$F$2:$F$103,MATCH('r'!EP15,List!$E$2:$E$103,0)))</f>
        <v>fls</v>
      </c>
      <c r="EQ15" t="str">
        <f>IF(ISBLANK('r'!EQ15),"",INDEX(List!$F$2:$F$103,MATCH('r'!EQ15,List!$E$2:$E$103,0)))</f>
        <v>fls</v>
      </c>
      <c r="ER15" t="str">
        <f>IF(ISBLANK('r'!ER15),"",INDEX(List!$F$2:$F$103,MATCH('r'!ER15,List!$E$2:$E$103,0)))</f>
        <v>fls</v>
      </c>
      <c r="ES15" t="str">
        <f>IF(ISBLANK('r'!ES15),"",INDEX(List!$F$2:$F$103,MATCH('r'!ES15,List!$E$2:$E$103,0)))</f>
        <v>fls</v>
      </c>
      <c r="ET15" t="str">
        <f>IF(ISBLANK('r'!ET15),"",INDEX(List!$F$2:$F$103,MATCH('r'!ET15,List!$E$2:$E$103,0)))</f>
        <v>fls</v>
      </c>
      <c r="EU15" t="str">
        <f>IF(ISBLANK('r'!EU15),"",INDEX(List!$F$2:$F$103,MATCH('r'!EU15,List!$E$2:$E$103,0)))</f>
        <v>fil</v>
      </c>
      <c r="EV15" t="str">
        <f>IF(ISBLANK('r'!EV15),"",INDEX(List!$F$2:$F$103,MATCH('r'!EV15,List!$E$2:$E$103,0)))</f>
        <v>fls</v>
      </c>
      <c r="EW15" t="str">
        <f>IF(ISBLANK('r'!EW15),"",INDEX(List!$F$2:$F$103,MATCH('r'!EW15,List!$E$2:$E$103,0)))</f>
        <v>fls</v>
      </c>
      <c r="EX15" t="str">
        <f>IF(ISBLANK('r'!EX15),"",INDEX(List!$F$2:$F$103,MATCH('r'!EX15,List!$E$2:$E$103,0)))</f>
        <v>fil</v>
      </c>
      <c r="EY15" t="str">
        <f>IF(ISBLANK('r'!EY15),"",INDEX(List!$F$2:$F$103,MATCH('r'!EY15,List!$E$2:$E$103,0)))</f>
        <v>fls</v>
      </c>
      <c r="EZ15" t="str">
        <f>IF(ISBLANK('r'!EZ15),"",INDEX(List!$F$2:$F$103,MATCH('r'!EZ15,List!$E$2:$E$103,0)))</f>
        <v/>
      </c>
      <c r="FA15" t="str">
        <f>IF(ISBLANK('r'!FA15),"",INDEX(List!$F$2:$F$103,MATCH('r'!FA15,List!$E$2:$E$103,0)))</f>
        <v>fil</v>
      </c>
      <c r="FB15" t="str">
        <f>IF(ISBLANK('r'!FB15),"",INDEX(List!$F$2:$F$103,MATCH('r'!FB15,List!$E$2:$E$103,0)))</f>
        <v>fil</v>
      </c>
      <c r="FC15" t="str">
        <f>IF(ISBLANK('r'!FC15),"",INDEX(List!$F$2:$F$103,MATCH('r'!FC15,List!$E$2:$E$103,0)))</f>
        <v>fls</v>
      </c>
      <c r="FD15" t="str">
        <f>IF(ISBLANK('r'!FD15),"",INDEX(List!$F$2:$F$103,MATCH('r'!FD15,List!$E$2:$E$103,0)))</f>
        <v/>
      </c>
      <c r="FE15" t="str">
        <f>IF(ISBLANK('r'!FE15),"",INDEX(List!$F$2:$F$103,MATCH('r'!FE15,List!$E$2:$E$103,0)))</f>
        <v>fls</v>
      </c>
      <c r="FF15" t="str">
        <f>IF(ISBLANK('r'!FF15),"",INDEX(List!$F$2:$F$103,MATCH('r'!FF15,List!$E$2:$E$103,0)))</f>
        <v>fls</v>
      </c>
      <c r="FG15" s="7"/>
      <c r="FH15" s="7"/>
      <c r="FI15" s="7"/>
      <c r="FJ15" s="7"/>
      <c r="FK15" s="7">
        <f t="shared" si="0"/>
        <v>78</v>
      </c>
      <c r="FL15" s="7">
        <f t="shared" si="1"/>
        <v>1</v>
      </c>
      <c r="FM15" s="7">
        <f t="shared" si="2"/>
        <v>78</v>
      </c>
      <c r="FN15" s="7">
        <f t="shared" si="3"/>
        <v>77</v>
      </c>
      <c r="FO15" s="14" t="str">
        <f t="shared" si="4"/>
        <v>fl</v>
      </c>
      <c r="FP15" s="7">
        <f t="shared" si="5"/>
        <v>71</v>
      </c>
      <c r="FQ15" s="7">
        <f t="shared" si="6"/>
        <v>19</v>
      </c>
      <c r="FR15" s="7">
        <f t="shared" si="7"/>
        <v>71</v>
      </c>
      <c r="FS15" s="7">
        <f t="shared" si="8"/>
        <v>52</v>
      </c>
      <c r="FT15" s="14" t="str">
        <f t="shared" si="9"/>
        <v>fl</v>
      </c>
      <c r="FU15" s="7">
        <f t="shared" si="10"/>
        <v>149</v>
      </c>
      <c r="FV15" s="7">
        <f t="shared" si="11"/>
        <v>20</v>
      </c>
      <c r="FW15" s="7">
        <f t="shared" si="12"/>
        <v>149</v>
      </c>
      <c r="FX15" s="7">
        <f t="shared" si="13"/>
        <v>129</v>
      </c>
      <c r="FY15" s="14" t="str">
        <f t="shared" si="14"/>
        <v>fl</v>
      </c>
      <c r="GA15" s="4" t="str">
        <f t="shared" si="15"/>
        <v>f</v>
      </c>
      <c r="GB15" s="4" t="str">
        <f t="shared" si="16"/>
        <v/>
      </c>
      <c r="GC15" s="4" t="str">
        <f t="shared" si="17"/>
        <v>l</v>
      </c>
      <c r="GD15" s="4" t="str">
        <f t="shared" si="18"/>
        <v/>
      </c>
      <c r="GF15" s="4" t="str">
        <f t="shared" si="19"/>
        <v>f</v>
      </c>
      <c r="GG15" s="4" t="str">
        <f t="shared" si="20"/>
        <v/>
      </c>
      <c r="GH15" s="4" t="str">
        <f t="shared" si="21"/>
        <v>l</v>
      </c>
      <c r="GI15" s="4" t="str">
        <f t="shared" si="22"/>
        <v/>
      </c>
      <c r="GK15" s="4" t="str">
        <f t="shared" si="23"/>
        <v>f</v>
      </c>
      <c r="GL15" s="4" t="str">
        <f t="shared" si="24"/>
        <v/>
      </c>
      <c r="GM15" s="4" t="str">
        <f t="shared" si="25"/>
        <v>l</v>
      </c>
      <c r="GN15" s="4" t="str">
        <f t="shared" si="26"/>
        <v/>
      </c>
    </row>
    <row r="16" spans="1:196" outlineLevel="1">
      <c r="A16" s="5">
        <v>25</v>
      </c>
      <c r="B16" s="5">
        <v>37</v>
      </c>
      <c r="C16" s="5">
        <v>14</v>
      </c>
      <c r="D16" s="5">
        <v>23</v>
      </c>
      <c r="E16" s="5">
        <v>14</v>
      </c>
      <c r="F16" s="5">
        <v>34</v>
      </c>
      <c r="G16" s="6" t="s">
        <v>49</v>
      </c>
      <c r="H16" t="str">
        <f>IF(ISBLANK('r'!H16),"",INDEX(List!$F$2:$F$103,MATCH('r'!H16,List!$E$2:$E$103,0)))</f>
        <v>fl</v>
      </c>
      <c r="I16" t="str">
        <f>IF(ISBLANK('r'!I16),"",INDEX(List!$F$2:$F$103,MATCH('r'!I16,List!$E$2:$E$103,0)))</f>
        <v>fl</v>
      </c>
      <c r="J16" t="str">
        <f>IF(ISBLANK('r'!J16),"",INDEX(List!$F$2:$F$103,MATCH('r'!J16,List!$E$2:$E$103,0)))</f>
        <v>fl</v>
      </c>
      <c r="K16" t="str">
        <f>IF(ISBLANK('r'!K16),"",INDEX(List!$F$2:$F$103,MATCH('r'!K16,List!$E$2:$E$103,0)))</f>
        <v>fl</v>
      </c>
      <c r="L16" t="str">
        <f>IF(ISBLANK('r'!L16),"",INDEX(List!$F$2:$F$103,MATCH('r'!L16,List!$E$2:$E$103,0)))</f>
        <v>fl</v>
      </c>
      <c r="M16" t="str">
        <f>IF(ISBLANK('r'!M16),"",INDEX(List!$F$2:$F$103,MATCH('r'!M16,List!$E$2:$E$103,0)))</f>
        <v>fl</v>
      </c>
      <c r="N16" t="str">
        <f>IF(ISBLANK('r'!N16),"",INDEX(List!$F$2:$F$103,MATCH('r'!N16,List!$E$2:$E$103,0)))</f>
        <v>s</v>
      </c>
      <c r="O16" t="str">
        <f>IF(ISBLANK('r'!O16),"",INDEX(List!$F$2:$F$103,MATCH('r'!O16,List!$E$2:$E$103,0)))</f>
        <v>fl</v>
      </c>
      <c r="P16" t="str">
        <f>IF(ISBLANK('r'!P16),"",INDEX(List!$F$2:$F$103,MATCH('r'!P16,List!$E$2:$E$103,0)))</f>
        <v>s</v>
      </c>
      <c r="Q16" t="str">
        <f>IF(ISBLANK('r'!Q16),"",INDEX(List!$F$2:$F$103,MATCH('r'!Q16,List!$E$2:$E$103,0)))</f>
        <v>fl</v>
      </c>
      <c r="R16" t="str">
        <f>IF(ISBLANK('r'!R16),"",INDEX(List!$F$2:$F$103,MATCH('r'!R16,List!$E$2:$E$103,0)))</f>
        <v>fl</v>
      </c>
      <c r="S16" t="str">
        <f>IF(ISBLANK('r'!S16),"",INDEX(List!$F$2:$F$103,MATCH('r'!S16,List!$E$2:$E$103,0)))</f>
        <v>fl</v>
      </c>
      <c r="T16" t="str">
        <f>IF(ISBLANK('r'!T16),"",INDEX(List!$F$2:$F$103,MATCH('r'!T16,List!$E$2:$E$103,0)))</f>
        <v>fl</v>
      </c>
      <c r="U16" t="str">
        <f>IF(ISBLANK('r'!U16),"",INDEX(List!$F$2:$F$103,MATCH('r'!U16,List!$E$2:$E$103,0)))</f>
        <v>s</v>
      </c>
      <c r="V16" t="str">
        <f>IF(ISBLANK('r'!V16),"",INDEX(List!$F$2:$F$103,MATCH('r'!V16,List!$E$2:$E$103,0)))</f>
        <v>s</v>
      </c>
      <c r="W16" t="str">
        <f>IF(ISBLANK('r'!W16),"",INDEX(List!$F$2:$F$103,MATCH('r'!W16,List!$E$2:$E$103,0)))</f>
        <v>fl</v>
      </c>
      <c r="X16" t="str">
        <f>IF(ISBLANK('r'!X16),"",INDEX(List!$F$2:$F$103,MATCH('r'!X16,List!$E$2:$E$103,0)))</f>
        <v>fl</v>
      </c>
      <c r="Y16" t="str">
        <f>IF(ISBLANK('r'!Y16),"",INDEX(List!$F$2:$F$103,MATCH('r'!Y16,List!$E$2:$E$103,0)))</f>
        <v>fl</v>
      </c>
      <c r="Z16" t="str">
        <f>IF(ISBLANK('r'!Z16),"",INDEX(List!$F$2:$F$103,MATCH('r'!Z16,List!$E$2:$E$103,0)))</f>
        <v>fl</v>
      </c>
      <c r="AA16" t="str">
        <f>IF(ISBLANK('r'!AA16),"",INDEX(List!$F$2:$F$103,MATCH('r'!AA16,List!$E$2:$E$103,0)))</f>
        <v>fl</v>
      </c>
      <c r="AB16" t="str">
        <f>IF(ISBLANK('r'!AB16),"",INDEX(List!$F$2:$F$103,MATCH('r'!AB16,List!$E$2:$E$103,0)))</f>
        <v>fl</v>
      </c>
      <c r="AC16" t="str">
        <f>IF(ISBLANK('r'!AC16),"",INDEX(List!$F$2:$F$103,MATCH('r'!AC16,List!$E$2:$E$103,0)))</f>
        <v>fl</v>
      </c>
      <c r="AD16" t="str">
        <f>IF(ISBLANK('r'!AD16),"",INDEX(List!$F$2:$F$103,MATCH('r'!AD16,List!$E$2:$E$103,0)))</f>
        <v>fl</v>
      </c>
      <c r="AE16" t="str">
        <f>IF(ISBLANK('r'!AE16),"",INDEX(List!$F$2:$F$103,MATCH('r'!AE16,List!$E$2:$E$103,0)))</f>
        <v>fl</v>
      </c>
      <c r="AF16" t="str">
        <f>IF(ISBLANK('r'!AF16),"",INDEX(List!$F$2:$F$103,MATCH('r'!AF16,List!$E$2:$E$103,0)))</f>
        <v>fl</v>
      </c>
      <c r="AG16" t="str">
        <f>IF(ISBLANK('r'!AG16),"",INDEX(List!$F$2:$F$103,MATCH('r'!AG16,List!$E$2:$E$103,0)))</f>
        <v>fl</v>
      </c>
      <c r="AH16" t="str">
        <f>IF(ISBLANK('r'!AH16),"",INDEX(List!$F$2:$F$103,MATCH('r'!AH16,List!$E$2:$E$103,0)))</f>
        <v>s</v>
      </c>
      <c r="AI16" t="str">
        <f>IF(ISBLANK('r'!AI16),"",INDEX(List!$F$2:$F$103,MATCH('r'!AI16,List!$E$2:$E$103,0)))</f>
        <v>fl</v>
      </c>
      <c r="AJ16" t="str">
        <f>IF(ISBLANK('r'!AJ16),"",INDEX(List!$F$2:$F$103,MATCH('r'!AJ16,List!$E$2:$E$103,0)))</f>
        <v>s</v>
      </c>
      <c r="AK16" t="str">
        <f>IF(ISBLANK('r'!AK16),"",INDEX(List!$F$2:$F$103,MATCH('r'!AK16,List!$E$2:$E$103,0)))</f>
        <v>fl</v>
      </c>
      <c r="AL16" t="str">
        <f>IF(ISBLANK('r'!AL16),"",INDEX(List!$F$2:$F$103,MATCH('r'!AL16,List!$E$2:$E$103,0)))</f>
        <v>fl</v>
      </c>
      <c r="AM16" t="str">
        <f>IF(ISBLANK('r'!AM16),"",INDEX(List!$F$2:$F$103,MATCH('r'!AM16,List!$E$2:$E$103,0)))</f>
        <v>fl</v>
      </c>
      <c r="AN16" t="str">
        <f>IF(ISBLANK('r'!AN16),"",INDEX(List!$F$2:$F$103,MATCH('r'!AN16,List!$E$2:$E$103,0)))</f>
        <v>fl</v>
      </c>
      <c r="AO16" t="str">
        <f>IF(ISBLANK('r'!AO16),"",INDEX(List!$F$2:$F$103,MATCH('r'!AO16,List!$E$2:$E$103,0)))</f>
        <v>fl</v>
      </c>
      <c r="AP16" t="str">
        <f>IF(ISBLANK('r'!AP16),"",INDEX(List!$F$2:$F$103,MATCH('r'!AP16,List!$E$2:$E$103,0)))</f>
        <v>fl</v>
      </c>
      <c r="AQ16" t="str">
        <f>IF(ISBLANK('r'!AQ16),"",INDEX(List!$F$2:$F$103,MATCH('r'!AQ16,List!$E$2:$E$103,0)))</f>
        <v>fl</v>
      </c>
      <c r="AR16" t="str">
        <f>IF(ISBLANK('r'!AR16),"",INDEX(List!$F$2:$F$103,MATCH('r'!AR16,List!$E$2:$E$103,0)))</f>
        <v>fl</v>
      </c>
      <c r="AS16" t="str">
        <f>IF(ISBLANK('r'!AS16),"",INDEX(List!$F$2:$F$103,MATCH('r'!AS16,List!$E$2:$E$103,0)))</f>
        <v>fl</v>
      </c>
      <c r="AT16" t="str">
        <f>IF(ISBLANK('r'!AT16),"",INDEX(List!$F$2:$F$103,MATCH('r'!AT16,List!$E$2:$E$103,0)))</f>
        <v>fl</v>
      </c>
      <c r="AU16" t="str">
        <f>IF(ISBLANK('r'!AU16),"",INDEX(List!$F$2:$F$103,MATCH('r'!AU16,List!$E$2:$E$103,0)))</f>
        <v>fl</v>
      </c>
      <c r="AV16" t="str">
        <f>IF(ISBLANK('r'!AV16),"",INDEX(List!$F$2:$F$103,MATCH('r'!AV16,List!$E$2:$E$103,0)))</f>
        <v>s</v>
      </c>
      <c r="AW16" t="str">
        <f>IF(ISBLANK('r'!AW16),"",INDEX(List!$F$2:$F$103,MATCH('r'!AW16,List!$E$2:$E$103,0)))</f>
        <v>fl</v>
      </c>
      <c r="AX16" t="str">
        <f>IF(ISBLANK('r'!AX16),"",INDEX(List!$F$2:$F$103,MATCH('r'!AX16,List!$E$2:$E$103,0)))</f>
        <v>s</v>
      </c>
      <c r="AY16" t="str">
        <f>IF(ISBLANK('r'!AY16),"",INDEX(List!$F$2:$F$103,MATCH('r'!AY16,List!$E$2:$E$103,0)))</f>
        <v>s</v>
      </c>
      <c r="AZ16" t="str">
        <f>IF(ISBLANK('r'!AZ16),"",INDEX(List!$F$2:$F$103,MATCH('r'!AZ16,List!$E$2:$E$103,0)))</f>
        <v>fl</v>
      </c>
      <c r="BA16" t="str">
        <f>IF(ISBLANK('r'!BA16),"",INDEX(List!$F$2:$F$103,MATCH('r'!BA16,List!$E$2:$E$103,0)))</f>
        <v>fl</v>
      </c>
      <c r="BB16" t="str">
        <f>IF(ISBLANK('r'!BB16),"",INDEX(List!$F$2:$F$103,MATCH('r'!BB16,List!$E$2:$E$103,0)))</f>
        <v>fl</v>
      </c>
      <c r="BC16" t="str">
        <f>IF(ISBLANK('r'!BC16),"",INDEX(List!$F$2:$F$103,MATCH('r'!BC16,List!$E$2:$E$103,0)))</f>
        <v>fl</v>
      </c>
      <c r="BD16" t="str">
        <f>IF(ISBLANK('r'!BD16),"",INDEX(List!$F$2:$F$103,MATCH('r'!BD16,List!$E$2:$E$103,0)))</f>
        <v>fl</v>
      </c>
      <c r="BE16" t="str">
        <f>IF(ISBLANK('r'!BE16),"",INDEX(List!$F$2:$F$103,MATCH('r'!BE16,List!$E$2:$E$103,0)))</f>
        <v>fl</v>
      </c>
      <c r="BF16" t="str">
        <f>IF(ISBLANK('r'!BF16),"",INDEX(List!$F$2:$F$103,MATCH('r'!BF16,List!$E$2:$E$103,0)))</f>
        <v>fl</v>
      </c>
      <c r="BG16" t="str">
        <f>IF(ISBLANK('r'!BG16),"",INDEX(List!$F$2:$F$103,MATCH('r'!BG16,List!$E$2:$E$103,0)))</f>
        <v>fl</v>
      </c>
      <c r="BH16" t="str">
        <f>IF(ISBLANK('r'!BH16),"",INDEX(List!$F$2:$F$103,MATCH('r'!BH16,List!$E$2:$E$103,0)))</f>
        <v>fl</v>
      </c>
      <c r="BI16" t="str">
        <f>IF(ISBLANK('r'!BI16),"",INDEX(List!$F$2:$F$103,MATCH('r'!BI16,List!$E$2:$E$103,0)))</f>
        <v>fl</v>
      </c>
      <c r="BJ16" t="str">
        <f>IF(ISBLANK('r'!BJ16),"",INDEX(List!$F$2:$F$103,MATCH('r'!BJ16,List!$E$2:$E$103,0)))</f>
        <v>fl</v>
      </c>
      <c r="BK16" t="str">
        <f>IF(ISBLANK('r'!BK16),"",INDEX(List!$F$2:$F$103,MATCH('r'!BK16,List!$E$2:$E$103,0)))</f>
        <v>fl</v>
      </c>
      <c r="BL16" t="str">
        <f>IF(ISBLANK('r'!BL16),"",INDEX(List!$F$2:$F$103,MATCH('r'!BL16,List!$E$2:$E$103,0)))</f>
        <v>fl</v>
      </c>
      <c r="BM16" t="str">
        <f>IF(ISBLANK('r'!BM16),"",INDEX(List!$F$2:$F$103,MATCH('r'!BM16,List!$E$2:$E$103,0)))</f>
        <v>fl</v>
      </c>
      <c r="BN16" t="str">
        <f>IF(ISBLANK('r'!BN16),"",INDEX(List!$F$2:$F$103,MATCH('r'!BN16,List!$E$2:$E$103,0)))</f>
        <v>fl</v>
      </c>
      <c r="BO16" t="str">
        <f>IF(ISBLANK('r'!BO16),"",INDEX(List!$F$2:$F$103,MATCH('r'!BO16,List!$E$2:$E$103,0)))</f>
        <v>fl</v>
      </c>
      <c r="BP16" t="str">
        <f>IF(ISBLANK('r'!BP16),"",INDEX(List!$F$2:$F$103,MATCH('r'!BP16,List!$E$2:$E$103,0)))</f>
        <v>fl</v>
      </c>
      <c r="BQ16" t="str">
        <f>IF(ISBLANK('r'!BQ16),"",INDEX(List!$F$2:$F$103,MATCH('r'!BQ16,List!$E$2:$E$103,0)))</f>
        <v>fl</v>
      </c>
      <c r="BR16" t="str">
        <f>IF(ISBLANK('r'!BR16),"",INDEX(List!$F$2:$F$103,MATCH('r'!BR16,List!$E$2:$E$103,0)))</f>
        <v>fl</v>
      </c>
      <c r="BS16" t="str">
        <f>IF(ISBLANK('r'!BS16),"",INDEX(List!$F$2:$F$103,MATCH('r'!BS16,List!$E$2:$E$103,0)))</f>
        <v>fl</v>
      </c>
      <c r="BT16" t="str">
        <f>IF(ISBLANK('r'!BT16),"",INDEX(List!$F$2:$F$103,MATCH('r'!BT16,List!$E$2:$E$103,0)))</f>
        <v>s</v>
      </c>
      <c r="BU16" t="str">
        <f>IF(ISBLANK('r'!BU16),"",INDEX(List!$F$2:$F$103,MATCH('r'!BU16,List!$E$2:$E$103,0)))</f>
        <v>fl</v>
      </c>
      <c r="BV16" t="str">
        <f>IF(ISBLANK('r'!BV16),"",INDEX(List!$F$2:$F$103,MATCH('r'!BV16,List!$E$2:$E$103,0)))</f>
        <v>fl</v>
      </c>
      <c r="BW16" t="str">
        <f>IF(ISBLANK('r'!BW16),"",INDEX(List!$F$2:$F$103,MATCH('r'!BW16,List!$E$2:$E$103,0)))</f>
        <v>i</v>
      </c>
      <c r="BX16" t="str">
        <f>IF(ISBLANK('r'!BX16),"",INDEX(List!$F$2:$F$103,MATCH('r'!BX16,List!$E$2:$E$103,0)))</f>
        <v>i</v>
      </c>
      <c r="BY16" t="str">
        <f>IF(ISBLANK('r'!BY16),"",INDEX(List!$F$2:$F$103,MATCH('r'!BY16,List!$E$2:$E$103,0)))</f>
        <v>fl</v>
      </c>
      <c r="BZ16" t="str">
        <f>IF(ISBLANK('r'!BZ16),"",INDEX(List!$F$2:$F$103,MATCH('r'!BZ16,List!$E$2:$E$103,0)))</f>
        <v>s</v>
      </c>
      <c r="CA16" t="str">
        <f>IF(ISBLANK('r'!CA16),"",INDEX(List!$F$2:$F$103,MATCH('r'!CA16,List!$E$2:$E$103,0)))</f>
        <v>fl</v>
      </c>
      <c r="CB16" t="str">
        <f>IF(ISBLANK('r'!CB16),"",INDEX(List!$F$2:$F$103,MATCH('r'!CB16,List!$E$2:$E$103,0)))</f>
        <v>s</v>
      </c>
      <c r="CC16" t="str">
        <f>IF(ISBLANK('r'!CC16),"",INDEX(List!$F$2:$F$103,MATCH('r'!CC16,List!$E$2:$E$103,0)))</f>
        <v>fl</v>
      </c>
      <c r="CD16" t="str">
        <f>IF(ISBLANK('r'!CD16),"",INDEX(List!$F$2:$F$103,MATCH('r'!CD16,List!$E$2:$E$103,0)))</f>
        <v>fl</v>
      </c>
      <c r="CE16" t="str">
        <f>IF(ISBLANK('r'!CE16),"",INDEX(List!$F$2:$F$103,MATCH('r'!CE16,List!$E$2:$E$103,0)))</f>
        <v>fl</v>
      </c>
      <c r="CF16" t="str">
        <f>IF(ISBLANK('r'!CF16),"",INDEX(List!$F$2:$F$103,MATCH('r'!CF16,List!$E$2:$E$103,0)))</f>
        <v>i</v>
      </c>
      <c r="CG16" t="str">
        <f>IF(ISBLANK('r'!CG16),"",INDEX(List!$F$2:$F$103,MATCH('r'!CG16,List!$E$2:$E$103,0)))</f>
        <v>s</v>
      </c>
      <c r="CH16" t="str">
        <f>IF(ISBLANK('r'!CH16),"",INDEX(List!$F$2:$F$103,MATCH('r'!CH16,List!$E$2:$E$103,0)))</f>
        <v>fl</v>
      </c>
      <c r="CI16" t="str">
        <f>IF(ISBLANK('r'!CI16),"",INDEX(List!$F$2:$F$103,MATCH('r'!CI16,List!$E$2:$E$103,0)))</f>
        <v>s</v>
      </c>
      <c r="CJ16" t="str">
        <f>IF(ISBLANK('r'!CJ16),"",INDEX(List!$F$2:$F$103,MATCH('r'!CJ16,List!$E$2:$E$103,0)))</f>
        <v>fl</v>
      </c>
      <c r="CK16" t="str">
        <f>IF(ISBLANK('r'!CK16),"",INDEX(List!$F$2:$F$103,MATCH('r'!CK16,List!$E$2:$E$103,0)))</f>
        <v>fl</v>
      </c>
      <c r="CL16" t="str">
        <f>IF(ISBLANK('r'!CL16),"",INDEX(List!$F$2:$F$103,MATCH('r'!CL16,List!$E$2:$E$103,0)))</f>
        <v>fl</v>
      </c>
      <c r="CM16" t="str">
        <f>IF(ISBLANK('r'!CM16),"",INDEX(List!$F$2:$F$103,MATCH('r'!CM16,List!$E$2:$E$103,0)))</f>
        <v>fl</v>
      </c>
      <c r="CN16" t="str">
        <f>IF(ISBLANK('r'!CN16),"",INDEX(List!$F$2:$F$103,MATCH('r'!CN16,List!$E$2:$E$103,0)))</f>
        <v>fl</v>
      </c>
      <c r="CO16" t="str">
        <f>IF(ISBLANK('r'!CO16),"",INDEX(List!$F$2:$F$103,MATCH('r'!CO16,List!$E$2:$E$103,0)))</f>
        <v>s</v>
      </c>
      <c r="CP16" t="str">
        <f>IF(ISBLANK('r'!CP16),"",INDEX(List!$F$2:$F$103,MATCH('r'!CP16,List!$E$2:$E$103,0)))</f>
        <v/>
      </c>
      <c r="CQ16" t="str">
        <f>IF(ISBLANK('r'!CQ16),"",INDEX(List!$F$2:$F$103,MATCH('r'!CQ16,List!$E$2:$E$103,0)))</f>
        <v>i</v>
      </c>
      <c r="CR16" t="str">
        <f>IF(ISBLANK('r'!CR16),"",INDEX(List!$F$2:$F$103,MATCH('r'!CR16,List!$E$2:$E$103,0)))</f>
        <v>i</v>
      </c>
      <c r="CS16" t="str">
        <f>IF(ISBLANK('r'!CS16),"",INDEX(List!$F$2:$F$103,MATCH('r'!CS16,List!$E$2:$E$103,0)))</f>
        <v>fl</v>
      </c>
      <c r="CT16" t="str">
        <f>IF(ISBLANK('r'!CT16),"",INDEX(List!$F$2:$F$103,MATCH('r'!CT16,List!$E$2:$E$103,0)))</f>
        <v>fl</v>
      </c>
      <c r="CU16" t="str">
        <f>IF(ISBLANK('r'!CU16),"",INDEX(List!$F$2:$F$103,MATCH('r'!CU16,List!$E$2:$E$103,0)))</f>
        <v>fl</v>
      </c>
      <c r="CV16" t="str">
        <f>IF(ISBLANK('r'!CV16),"",INDEX(List!$F$2:$F$103,MATCH('r'!CV16,List!$E$2:$E$103,0)))</f>
        <v>fl</v>
      </c>
      <c r="CW16" t="str">
        <f>IF(ISBLANK('r'!CW16),"",INDEX(List!$F$2:$F$103,MATCH('r'!CW16,List!$E$2:$E$103,0)))</f>
        <v>i</v>
      </c>
      <c r="CX16" t="str">
        <f>IF(ISBLANK('r'!CX16),"",INDEX(List!$F$2:$F$103,MATCH('r'!CX16,List!$E$2:$E$103,0)))</f>
        <v>fl</v>
      </c>
      <c r="CY16" t="str">
        <f>IF(ISBLANK('r'!CY16),"",INDEX(List!$F$2:$F$103,MATCH('r'!CY16,List!$E$2:$E$103,0)))</f>
        <v>fl</v>
      </c>
      <c r="CZ16" t="str">
        <f>IF(ISBLANK('r'!CZ16),"",INDEX(List!$F$2:$F$103,MATCH('r'!CZ16,List!$E$2:$E$103,0)))</f>
        <v>fl</v>
      </c>
      <c r="DA16" t="str">
        <f>IF(ISBLANK('r'!DA16),"",INDEX(List!$F$2:$F$103,MATCH('r'!DA16,List!$E$2:$E$103,0)))</f>
        <v>fl</v>
      </c>
      <c r="DB16" t="str">
        <f>IF(ISBLANK('r'!DB16),"",INDEX(List!$F$2:$F$103,MATCH('r'!DB16,List!$E$2:$E$103,0)))</f>
        <v>fl</v>
      </c>
      <c r="DC16" t="str">
        <f>IF(ISBLANK('r'!DC16),"",INDEX(List!$F$2:$F$103,MATCH('r'!DC16,List!$E$2:$E$103,0)))</f>
        <v>fl</v>
      </c>
      <c r="DD16" t="str">
        <f>IF(ISBLANK('r'!DD16),"",INDEX(List!$F$2:$F$103,MATCH('r'!DD16,List!$E$2:$E$103,0)))</f>
        <v>fl</v>
      </c>
      <c r="DE16" t="str">
        <f>IF(ISBLANK('r'!DE16),"",INDEX(List!$F$2:$F$103,MATCH('r'!DE16,List!$E$2:$E$103,0)))</f>
        <v>fl</v>
      </c>
      <c r="DF16" t="str">
        <f>IF(ISBLANK('r'!DF16),"",INDEX(List!$F$2:$F$103,MATCH('r'!DF16,List!$E$2:$E$103,0)))</f>
        <v>fl</v>
      </c>
      <c r="DG16" t="str">
        <f>IF(ISBLANK('r'!DG16),"",INDEX(List!$F$2:$F$103,MATCH('r'!DG16,List!$E$2:$E$103,0)))</f>
        <v>fl</v>
      </c>
      <c r="DH16" t="str">
        <f>IF(ISBLANK('r'!DH16),"",INDEX(List!$F$2:$F$103,MATCH('r'!DH16,List!$E$2:$E$103,0)))</f>
        <v>fl</v>
      </c>
      <c r="DI16" t="str">
        <f>IF(ISBLANK('r'!DI16),"",INDEX(List!$F$2:$F$103,MATCH('r'!DI16,List!$E$2:$E$103,0)))</f>
        <v>fl</v>
      </c>
      <c r="DJ16" t="str">
        <f>IF(ISBLANK('r'!DJ16),"",INDEX(List!$F$2:$F$103,MATCH('r'!DJ16,List!$E$2:$E$103,0)))</f>
        <v>fl</v>
      </c>
      <c r="DK16" t="str">
        <f>IF(ISBLANK('r'!DK16),"",INDEX(List!$F$2:$F$103,MATCH('r'!DK16,List!$E$2:$E$103,0)))</f>
        <v>fl</v>
      </c>
      <c r="DL16" t="str">
        <f>IF(ISBLANK('r'!DL16),"",INDEX(List!$F$2:$F$103,MATCH('r'!DL16,List!$E$2:$E$103,0)))</f>
        <v>fl</v>
      </c>
      <c r="DM16" t="str">
        <f>IF(ISBLANK('r'!DM16),"",INDEX(List!$F$2:$F$103,MATCH('r'!DM16,List!$E$2:$E$103,0)))</f>
        <v>fl</v>
      </c>
      <c r="DN16" t="str">
        <f>IF(ISBLANK('r'!DN16),"",INDEX(List!$F$2:$F$103,MATCH('r'!DN16,List!$E$2:$E$103,0)))</f>
        <v>s</v>
      </c>
      <c r="DO16" t="str">
        <f>IF(ISBLANK('r'!DO16),"",INDEX(List!$F$2:$F$103,MATCH('r'!DO16,List!$E$2:$E$103,0)))</f>
        <v>fl</v>
      </c>
      <c r="DP16" t="str">
        <f>IF(ISBLANK('r'!DP16),"",INDEX(List!$F$2:$F$103,MATCH('r'!DP16,List!$E$2:$E$103,0)))</f>
        <v>fl</v>
      </c>
      <c r="DQ16" t="str">
        <f>IF(ISBLANK('r'!DQ16),"",INDEX(List!$F$2:$F$103,MATCH('r'!DQ16,List!$E$2:$E$103,0)))</f>
        <v>fl</v>
      </c>
      <c r="DR16" t="str">
        <f>IF(ISBLANK('r'!DR16),"",INDEX(List!$F$2:$F$103,MATCH('r'!DR16,List!$E$2:$E$103,0)))</f>
        <v>fl</v>
      </c>
      <c r="DS16" t="str">
        <f>IF(ISBLANK('r'!DS16),"",INDEX(List!$F$2:$F$103,MATCH('r'!DS16,List!$E$2:$E$103,0)))</f>
        <v>fl</v>
      </c>
      <c r="DT16" t="str">
        <f>IF(ISBLANK('r'!DT16),"",INDEX(List!$F$2:$F$103,MATCH('r'!DT16,List!$E$2:$E$103,0)))</f>
        <v>i</v>
      </c>
      <c r="DU16" t="str">
        <f>IF(ISBLANK('r'!DU16),"",INDEX(List!$F$2:$F$103,MATCH('r'!DU16,List!$E$2:$E$103,0)))</f>
        <v>fl</v>
      </c>
      <c r="DV16" t="str">
        <f>IF(ISBLANK('r'!DV16),"",INDEX(List!$F$2:$F$103,MATCH('r'!DV16,List!$E$2:$E$103,0)))</f>
        <v>i</v>
      </c>
      <c r="DW16" t="str">
        <f>IF(ISBLANK('r'!DW16),"",INDEX(List!$F$2:$F$103,MATCH('r'!DW16,List!$E$2:$E$103,0)))</f>
        <v>fl</v>
      </c>
      <c r="DX16" t="str">
        <f>IF(ISBLANK('r'!DX16),"",INDEX(List!$F$2:$F$103,MATCH('r'!DX16,List!$E$2:$E$103,0)))</f>
        <v/>
      </c>
      <c r="DY16" t="str">
        <f>IF(ISBLANK('r'!DY16),"",INDEX(List!$F$2:$F$103,MATCH('r'!DY16,List!$E$2:$E$103,0)))</f>
        <v>i</v>
      </c>
      <c r="DZ16" t="str">
        <f>IF(ISBLANK('r'!DZ16),"",INDEX(List!$F$2:$F$103,MATCH('r'!DZ16,List!$E$2:$E$103,0)))</f>
        <v>fl</v>
      </c>
      <c r="EA16" t="str">
        <f>IF(ISBLANK('r'!EA16),"",INDEX(List!$F$2:$F$103,MATCH('r'!EA16,List!$E$2:$E$103,0)))</f>
        <v>fl</v>
      </c>
      <c r="EB16" t="str">
        <f>IF(ISBLANK('r'!EB16),"",INDEX(List!$F$2:$F$103,MATCH('r'!EB16,List!$E$2:$E$103,0)))</f>
        <v>s</v>
      </c>
      <c r="EC16" t="str">
        <f>IF(ISBLANK('r'!EC16),"",INDEX(List!$F$2:$F$103,MATCH('r'!EC16,List!$E$2:$E$103,0)))</f>
        <v>fl</v>
      </c>
      <c r="ED16" t="str">
        <f>IF(ISBLANK('r'!ED16),"",INDEX(List!$F$2:$F$103,MATCH('r'!ED16,List!$E$2:$E$103,0)))</f>
        <v>fl</v>
      </c>
      <c r="EE16" t="str">
        <f>IF(ISBLANK('r'!EE16),"",INDEX(List!$F$2:$F$103,MATCH('r'!EE16,List!$E$2:$E$103,0)))</f>
        <v>i</v>
      </c>
      <c r="EF16" t="str">
        <f>IF(ISBLANK('r'!EF16),"",INDEX(List!$F$2:$F$103,MATCH('r'!EF16,List!$E$2:$E$103,0)))</f>
        <v>fl</v>
      </c>
      <c r="EG16" t="str">
        <f>IF(ISBLANK('r'!EG16),"",INDEX(List!$F$2:$F$103,MATCH('r'!EG16,List!$E$2:$E$103,0)))</f>
        <v>fl</v>
      </c>
      <c r="EH16" t="str">
        <f>IF(ISBLANK('r'!EH16),"",INDEX(List!$F$2:$F$103,MATCH('r'!EH16,List!$E$2:$E$103,0)))</f>
        <v>fl</v>
      </c>
      <c r="EI16" t="str">
        <f>IF(ISBLANK('r'!EI16),"",INDEX(List!$F$2:$F$103,MATCH('r'!EI16,List!$E$2:$E$103,0)))</f>
        <v>fl</v>
      </c>
      <c r="EJ16" t="str">
        <f>IF(ISBLANK('r'!EJ16),"",INDEX(List!$F$2:$F$103,MATCH('r'!EJ16,List!$E$2:$E$103,0)))</f>
        <v>fl</v>
      </c>
      <c r="EK16" t="str">
        <f>IF(ISBLANK('r'!EK16),"",INDEX(List!$F$2:$F$103,MATCH('r'!EK16,List!$E$2:$E$103,0)))</f>
        <v>i</v>
      </c>
      <c r="EL16" t="str">
        <f>IF(ISBLANK('r'!EL16),"",INDEX(List!$F$2:$F$103,MATCH('r'!EL16,List!$E$2:$E$103,0)))</f>
        <v>fl</v>
      </c>
      <c r="EM16" t="str">
        <f>IF(ISBLANK('r'!EM16),"",INDEX(List!$F$2:$F$103,MATCH('r'!EM16,List!$E$2:$E$103,0)))</f>
        <v>fl</v>
      </c>
      <c r="EN16" t="str">
        <f>IF(ISBLANK('r'!EN16),"",INDEX(List!$F$2:$F$103,MATCH('r'!EN16,List!$E$2:$E$103,0)))</f>
        <v>fl</v>
      </c>
      <c r="EO16" t="str">
        <f>IF(ISBLANK('r'!EO16),"",INDEX(List!$F$2:$F$103,MATCH('r'!EO16,List!$E$2:$E$103,0)))</f>
        <v>fl</v>
      </c>
      <c r="EP16" t="str">
        <f>IF(ISBLANK('r'!EP16),"",INDEX(List!$F$2:$F$103,MATCH('r'!EP16,List!$E$2:$E$103,0)))</f>
        <v>fl</v>
      </c>
      <c r="EQ16" t="str">
        <f>IF(ISBLANK('r'!EQ16),"",INDEX(List!$F$2:$F$103,MATCH('r'!EQ16,List!$E$2:$E$103,0)))</f>
        <v>fl</v>
      </c>
      <c r="ER16" t="str">
        <f>IF(ISBLANK('r'!ER16),"",INDEX(List!$F$2:$F$103,MATCH('r'!ER16,List!$E$2:$E$103,0)))</f>
        <v>fl</v>
      </c>
      <c r="ES16" t="str">
        <f>IF(ISBLANK('r'!ES16),"",INDEX(List!$F$2:$F$103,MATCH('r'!ES16,List!$E$2:$E$103,0)))</f>
        <v>fl</v>
      </c>
      <c r="ET16" t="str">
        <f>IF(ISBLANK('r'!ET16),"",INDEX(List!$F$2:$F$103,MATCH('r'!ET16,List!$E$2:$E$103,0)))</f>
        <v>i</v>
      </c>
      <c r="EU16" t="str">
        <f>IF(ISBLANK('r'!EU16),"",INDEX(List!$F$2:$F$103,MATCH('r'!EU16,List!$E$2:$E$103,0)))</f>
        <v>fl</v>
      </c>
      <c r="EV16" t="str">
        <f>IF(ISBLANK('r'!EV16),"",INDEX(List!$F$2:$F$103,MATCH('r'!EV16,List!$E$2:$E$103,0)))</f>
        <v>s</v>
      </c>
      <c r="EW16" t="str">
        <f>IF(ISBLANK('r'!EW16),"",INDEX(List!$F$2:$F$103,MATCH('r'!EW16,List!$E$2:$E$103,0)))</f>
        <v>fl</v>
      </c>
      <c r="EX16" t="str">
        <f>IF(ISBLANK('r'!EX16),"",INDEX(List!$F$2:$F$103,MATCH('r'!EX16,List!$E$2:$E$103,0)))</f>
        <v>fl</v>
      </c>
      <c r="EY16" t="str">
        <f>IF(ISBLANK('r'!EY16),"",INDEX(List!$F$2:$F$103,MATCH('r'!EY16,List!$E$2:$E$103,0)))</f>
        <v>fl</v>
      </c>
      <c r="EZ16" t="str">
        <f>IF(ISBLANK('r'!EZ16),"",INDEX(List!$F$2:$F$103,MATCH('r'!EZ16,List!$E$2:$E$103,0)))</f>
        <v>i</v>
      </c>
      <c r="FA16" t="str">
        <f>IF(ISBLANK('r'!FA16),"",INDEX(List!$F$2:$F$103,MATCH('r'!FA16,List!$E$2:$E$103,0)))</f>
        <v>fl</v>
      </c>
      <c r="FB16" t="str">
        <f>IF(ISBLANK('r'!FB16),"",INDEX(List!$F$2:$F$103,MATCH('r'!FB16,List!$E$2:$E$103,0)))</f>
        <v>fl</v>
      </c>
      <c r="FC16" t="str">
        <f>IF(ISBLANK('r'!FC16),"",INDEX(List!$F$2:$F$103,MATCH('r'!FC16,List!$E$2:$E$103,0)))</f>
        <v>fl</v>
      </c>
      <c r="FD16" t="str">
        <f>IF(ISBLANK('r'!FD16),"",INDEX(List!$F$2:$F$103,MATCH('r'!FD16,List!$E$2:$E$103,0)))</f>
        <v/>
      </c>
      <c r="FE16" t="str">
        <f>IF(ISBLANK('r'!FE16),"",INDEX(List!$F$2:$F$103,MATCH('r'!FE16,List!$E$2:$E$103,0)))</f>
        <v>fl</v>
      </c>
      <c r="FF16" t="str">
        <f>IF(ISBLANK('r'!FF16),"",INDEX(List!$F$2:$F$103,MATCH('r'!FF16,List!$E$2:$E$103,0)))</f>
        <v>fl</v>
      </c>
      <c r="FG16" s="7"/>
      <c r="FH16" s="7"/>
      <c r="FI16" s="7"/>
      <c r="FJ16" s="7"/>
      <c r="FK16" s="7">
        <f t="shared" si="0"/>
        <v>62</v>
      </c>
      <c r="FL16" s="7">
        <f t="shared" si="1"/>
        <v>3</v>
      </c>
      <c r="FM16" s="7">
        <f t="shared" si="2"/>
        <v>62</v>
      </c>
      <c r="FN16" s="7">
        <f t="shared" si="3"/>
        <v>13</v>
      </c>
      <c r="FO16" s="14" t="str">
        <f t="shared" si="4"/>
        <v>fl</v>
      </c>
      <c r="FP16" s="7">
        <f t="shared" si="5"/>
        <v>59</v>
      </c>
      <c r="FQ16" s="7">
        <f t="shared" si="6"/>
        <v>10</v>
      </c>
      <c r="FR16" s="7">
        <f t="shared" si="7"/>
        <v>59</v>
      </c>
      <c r="FS16" s="7">
        <f t="shared" si="8"/>
        <v>5</v>
      </c>
      <c r="FT16" s="14" t="str">
        <f t="shared" si="9"/>
        <v>fl</v>
      </c>
      <c r="FU16" s="7">
        <f t="shared" si="10"/>
        <v>121</v>
      </c>
      <c r="FV16" s="7">
        <f t="shared" si="11"/>
        <v>13</v>
      </c>
      <c r="FW16" s="7">
        <f t="shared" si="12"/>
        <v>121</v>
      </c>
      <c r="FX16" s="7">
        <f t="shared" si="13"/>
        <v>18</v>
      </c>
      <c r="FY16" s="14" t="str">
        <f t="shared" si="14"/>
        <v>fl</v>
      </c>
      <c r="GA16" s="4" t="str">
        <f t="shared" si="15"/>
        <v>f</v>
      </c>
      <c r="GB16" s="4" t="str">
        <f t="shared" si="16"/>
        <v/>
      </c>
      <c r="GC16" s="4" t="str">
        <f t="shared" si="17"/>
        <v>l</v>
      </c>
      <c r="GD16" s="4" t="str">
        <f t="shared" si="18"/>
        <v/>
      </c>
      <c r="GF16" s="4" t="str">
        <f t="shared" si="19"/>
        <v>f</v>
      </c>
      <c r="GG16" s="4" t="str">
        <f t="shared" si="20"/>
        <v/>
      </c>
      <c r="GH16" s="4" t="str">
        <f t="shared" si="21"/>
        <v>l</v>
      </c>
      <c r="GI16" s="4" t="str">
        <f t="shared" si="22"/>
        <v/>
      </c>
      <c r="GK16" s="4" t="str">
        <f t="shared" si="23"/>
        <v>f</v>
      </c>
      <c r="GL16" s="4" t="str">
        <f t="shared" si="24"/>
        <v/>
      </c>
      <c r="GM16" s="4" t="str">
        <f t="shared" si="25"/>
        <v>l</v>
      </c>
      <c r="GN16" s="4" t="str">
        <f t="shared" si="26"/>
        <v/>
      </c>
    </row>
    <row r="17" spans="1:196" outlineLevel="1">
      <c r="A17" s="5">
        <v>14</v>
      </c>
      <c r="B17" s="5">
        <v>33</v>
      </c>
      <c r="C17" s="5">
        <v>15</v>
      </c>
      <c r="D17" s="5">
        <v>21</v>
      </c>
      <c r="E17" s="5">
        <v>32</v>
      </c>
      <c r="F17" s="5">
        <v>29</v>
      </c>
      <c r="G17" s="6" t="s">
        <v>53</v>
      </c>
      <c r="H17" t="str">
        <f>IF(ISBLANK('r'!H17),"",INDEX(List!$F$2:$F$103,MATCH('r'!H17,List!$E$2:$E$103,0)))</f>
        <v>fls</v>
      </c>
      <c r="I17" t="str">
        <f>IF(ISBLANK('r'!I17),"",INDEX(List!$F$2:$F$103,MATCH('r'!I17,List!$E$2:$E$103,0)))</f>
        <v>fls</v>
      </c>
      <c r="J17" t="str">
        <f>IF(ISBLANK('r'!J17),"",INDEX(List!$F$2:$F$103,MATCH('r'!J17,List!$E$2:$E$103,0)))</f>
        <v>fls</v>
      </c>
      <c r="K17" t="str">
        <f>IF(ISBLANK('r'!K17),"",INDEX(List!$F$2:$F$103,MATCH('r'!K17,List!$E$2:$E$103,0)))</f>
        <v>fls</v>
      </c>
      <c r="L17" t="str">
        <f>IF(ISBLANK('r'!L17),"",INDEX(List!$F$2:$F$103,MATCH('r'!L17,List!$E$2:$E$103,0)))</f>
        <v>fls</v>
      </c>
      <c r="M17" t="str">
        <f>IF(ISBLANK('r'!M17),"",INDEX(List!$F$2:$F$103,MATCH('r'!M17,List!$E$2:$E$103,0)))</f>
        <v>fls</v>
      </c>
      <c r="N17" t="str">
        <f>IF(ISBLANK('r'!N17),"",INDEX(List!$F$2:$F$103,MATCH('r'!N17,List!$E$2:$E$103,0)))</f>
        <v>fls</v>
      </c>
      <c r="O17" t="str">
        <f>IF(ISBLANK('r'!O17),"",INDEX(List!$F$2:$F$103,MATCH('r'!O17,List!$E$2:$E$103,0)))</f>
        <v>fls</v>
      </c>
      <c r="P17" t="str">
        <f>IF(ISBLANK('r'!P17),"",INDEX(List!$F$2:$F$103,MATCH('r'!P17,List!$E$2:$E$103,0)))</f>
        <v>il</v>
      </c>
      <c r="Q17" t="str">
        <f>IF(ISBLANK('r'!Q17),"",INDEX(List!$F$2:$F$103,MATCH('r'!Q17,List!$E$2:$E$103,0)))</f>
        <v>fls</v>
      </c>
      <c r="R17" t="str">
        <f>IF(ISBLANK('r'!R17),"",INDEX(List!$F$2:$F$103,MATCH('r'!R17,List!$E$2:$E$103,0)))</f>
        <v>fls</v>
      </c>
      <c r="S17" t="str">
        <f>IF(ISBLANK('r'!S17),"",INDEX(List!$F$2:$F$103,MATCH('r'!S17,List!$E$2:$E$103,0)))</f>
        <v>fls</v>
      </c>
      <c r="T17" t="str">
        <f>IF(ISBLANK('r'!T17),"",INDEX(List!$F$2:$F$103,MATCH('r'!T17,List!$E$2:$E$103,0)))</f>
        <v>fls</v>
      </c>
      <c r="U17" t="str">
        <f>IF(ISBLANK('r'!U17),"",INDEX(List!$F$2:$F$103,MATCH('r'!U17,List!$E$2:$E$103,0)))</f>
        <v>fls</v>
      </c>
      <c r="V17" t="str">
        <f>IF(ISBLANK('r'!V17),"",INDEX(List!$F$2:$F$103,MATCH('r'!V17,List!$E$2:$E$103,0)))</f>
        <v>fls</v>
      </c>
      <c r="W17" t="str">
        <f>IF(ISBLANK('r'!W17),"",INDEX(List!$F$2:$F$103,MATCH('r'!W17,List!$E$2:$E$103,0)))</f>
        <v>fls</v>
      </c>
      <c r="X17" t="str">
        <f>IF(ISBLANK('r'!X17),"",INDEX(List!$F$2:$F$103,MATCH('r'!X17,List!$E$2:$E$103,0)))</f>
        <v>fls</v>
      </c>
      <c r="Y17" t="str">
        <f>IF(ISBLANK('r'!Y17),"",INDEX(List!$F$2:$F$103,MATCH('r'!Y17,List!$E$2:$E$103,0)))</f>
        <v>fls</v>
      </c>
      <c r="Z17" t="str">
        <f>IF(ISBLANK('r'!Z17),"",INDEX(List!$F$2:$F$103,MATCH('r'!Z17,List!$E$2:$E$103,0)))</f>
        <v>fls</v>
      </c>
      <c r="AA17" t="str">
        <f>IF(ISBLANK('r'!AA17),"",INDEX(List!$F$2:$F$103,MATCH('r'!AA17,List!$E$2:$E$103,0)))</f>
        <v>fls</v>
      </c>
      <c r="AB17" t="str">
        <f>IF(ISBLANK('r'!AB17),"",INDEX(List!$F$2:$F$103,MATCH('r'!AB17,List!$E$2:$E$103,0)))</f>
        <v>fls</v>
      </c>
      <c r="AC17" t="str">
        <f>IF(ISBLANK('r'!AC17),"",INDEX(List!$F$2:$F$103,MATCH('r'!AC17,List!$E$2:$E$103,0)))</f>
        <v>il</v>
      </c>
      <c r="AD17" t="str">
        <f>IF(ISBLANK('r'!AD17),"",INDEX(List!$F$2:$F$103,MATCH('r'!AD17,List!$E$2:$E$103,0)))</f>
        <v>fls</v>
      </c>
      <c r="AE17" t="str">
        <f>IF(ISBLANK('r'!AE17),"",INDEX(List!$F$2:$F$103,MATCH('r'!AE17,List!$E$2:$E$103,0)))</f>
        <v>il</v>
      </c>
      <c r="AF17" t="str">
        <f>IF(ISBLANK('r'!AF17),"",INDEX(List!$F$2:$F$103,MATCH('r'!AF17,List!$E$2:$E$103,0)))</f>
        <v>fls</v>
      </c>
      <c r="AG17" t="str">
        <f>IF(ISBLANK('r'!AG17),"",INDEX(List!$F$2:$F$103,MATCH('r'!AG17,List!$E$2:$E$103,0)))</f>
        <v>fls</v>
      </c>
      <c r="AH17" t="str">
        <f>IF(ISBLANK('r'!AH17),"",INDEX(List!$F$2:$F$103,MATCH('r'!AH17,List!$E$2:$E$103,0)))</f>
        <v>fls</v>
      </c>
      <c r="AI17" t="str">
        <f>IF(ISBLANK('r'!AI17),"",INDEX(List!$F$2:$F$103,MATCH('r'!AI17,List!$E$2:$E$103,0)))</f>
        <v>fls</v>
      </c>
      <c r="AJ17" t="str">
        <f>IF(ISBLANK('r'!AJ17),"",INDEX(List!$F$2:$F$103,MATCH('r'!AJ17,List!$E$2:$E$103,0)))</f>
        <v>fls</v>
      </c>
      <c r="AK17" t="str">
        <f>IF(ISBLANK('r'!AK17),"",INDEX(List!$F$2:$F$103,MATCH('r'!AK17,List!$E$2:$E$103,0)))</f>
        <v>fls</v>
      </c>
      <c r="AL17" t="str">
        <f>IF(ISBLANK('r'!AL17),"",INDEX(List!$F$2:$F$103,MATCH('r'!AL17,List!$E$2:$E$103,0)))</f>
        <v>fls</v>
      </c>
      <c r="AM17" t="str">
        <f>IF(ISBLANK('r'!AM17),"",INDEX(List!$F$2:$F$103,MATCH('r'!AM17,List!$E$2:$E$103,0)))</f>
        <v>fls</v>
      </c>
      <c r="AN17" t="str">
        <f>IF(ISBLANK('r'!AN17),"",INDEX(List!$F$2:$F$103,MATCH('r'!AN17,List!$E$2:$E$103,0)))</f>
        <v>fls</v>
      </c>
      <c r="AO17" t="str">
        <f>IF(ISBLANK('r'!AO17),"",INDEX(List!$F$2:$F$103,MATCH('r'!AO17,List!$E$2:$E$103,0)))</f>
        <v>fls</v>
      </c>
      <c r="AP17" t="str">
        <f>IF(ISBLANK('r'!AP17),"",INDEX(List!$F$2:$F$103,MATCH('r'!AP17,List!$E$2:$E$103,0)))</f>
        <v>fls</v>
      </c>
      <c r="AQ17" t="str">
        <f>IF(ISBLANK('r'!AQ17),"",INDEX(List!$F$2:$F$103,MATCH('r'!AQ17,List!$E$2:$E$103,0)))</f>
        <v>fls</v>
      </c>
      <c r="AR17" t="str">
        <f>IF(ISBLANK('r'!AR17),"",INDEX(List!$F$2:$F$103,MATCH('r'!AR17,List!$E$2:$E$103,0)))</f>
        <v>fls</v>
      </c>
      <c r="AS17" t="str">
        <f>IF(ISBLANK('r'!AS17),"",INDEX(List!$F$2:$F$103,MATCH('r'!AS17,List!$E$2:$E$103,0)))</f>
        <v>fls</v>
      </c>
      <c r="AT17" t="str">
        <f>IF(ISBLANK('r'!AT17),"",INDEX(List!$F$2:$F$103,MATCH('r'!AT17,List!$E$2:$E$103,0)))</f>
        <v>fls</v>
      </c>
      <c r="AU17" t="str">
        <f>IF(ISBLANK('r'!AU17),"",INDEX(List!$F$2:$F$103,MATCH('r'!AU17,List!$E$2:$E$103,0)))</f>
        <v>fls</v>
      </c>
      <c r="AV17" t="str">
        <f>IF(ISBLANK('r'!AV17),"",INDEX(List!$F$2:$F$103,MATCH('r'!AV17,List!$E$2:$E$103,0)))</f>
        <v>fls</v>
      </c>
      <c r="AW17" t="str">
        <f>IF(ISBLANK('r'!AW17),"",INDEX(List!$F$2:$F$103,MATCH('r'!AW17,List!$E$2:$E$103,0)))</f>
        <v>fls</v>
      </c>
      <c r="AX17" t="str">
        <f>IF(ISBLANK('r'!AX17),"",INDEX(List!$F$2:$F$103,MATCH('r'!AX17,List!$E$2:$E$103,0)))</f>
        <v>fls</v>
      </c>
      <c r="AY17" t="str">
        <f>IF(ISBLANK('r'!AY17),"",INDEX(List!$F$2:$F$103,MATCH('r'!AY17,List!$E$2:$E$103,0)))</f>
        <v>fls</v>
      </c>
      <c r="AZ17" t="str">
        <f>IF(ISBLANK('r'!AZ17),"",INDEX(List!$F$2:$F$103,MATCH('r'!AZ17,List!$E$2:$E$103,0)))</f>
        <v>fls</v>
      </c>
      <c r="BA17" t="str">
        <f>IF(ISBLANK('r'!BA17),"",INDEX(List!$F$2:$F$103,MATCH('r'!BA17,List!$E$2:$E$103,0)))</f>
        <v>fls</v>
      </c>
      <c r="BB17" t="str">
        <f>IF(ISBLANK('r'!BB17),"",INDEX(List!$F$2:$F$103,MATCH('r'!BB17,List!$E$2:$E$103,0)))</f>
        <v>fls</v>
      </c>
      <c r="BC17" t="str">
        <f>IF(ISBLANK('r'!BC17),"",INDEX(List!$F$2:$F$103,MATCH('r'!BC17,List!$E$2:$E$103,0)))</f>
        <v>fls</v>
      </c>
      <c r="BD17" t="str">
        <f>IF(ISBLANK('r'!BD17),"",INDEX(List!$F$2:$F$103,MATCH('r'!BD17,List!$E$2:$E$103,0)))</f>
        <v>fls</v>
      </c>
      <c r="BE17" t="str">
        <f>IF(ISBLANK('r'!BE17),"",INDEX(List!$F$2:$F$103,MATCH('r'!BE17,List!$E$2:$E$103,0)))</f>
        <v>fls</v>
      </c>
      <c r="BF17" t="str">
        <f>IF(ISBLANK('r'!BF17),"",INDEX(List!$F$2:$F$103,MATCH('r'!BF17,List!$E$2:$E$103,0)))</f>
        <v>fls</v>
      </c>
      <c r="BG17" t="str">
        <f>IF(ISBLANK('r'!BG17),"",INDEX(List!$F$2:$F$103,MATCH('r'!BG17,List!$E$2:$E$103,0)))</f>
        <v>fls</v>
      </c>
      <c r="BH17" t="str">
        <f>IF(ISBLANK('r'!BH17),"",INDEX(List!$F$2:$F$103,MATCH('r'!BH17,List!$E$2:$E$103,0)))</f>
        <v>fls</v>
      </c>
      <c r="BI17" t="str">
        <f>IF(ISBLANK('r'!BI17),"",INDEX(List!$F$2:$F$103,MATCH('r'!BI17,List!$E$2:$E$103,0)))</f>
        <v>fls</v>
      </c>
      <c r="BJ17" t="str">
        <f>IF(ISBLANK('r'!BJ17),"",INDEX(List!$F$2:$F$103,MATCH('r'!BJ17,List!$E$2:$E$103,0)))</f>
        <v>fls</v>
      </c>
      <c r="BK17" t="str">
        <f>IF(ISBLANK('r'!BK17),"",INDEX(List!$F$2:$F$103,MATCH('r'!BK17,List!$E$2:$E$103,0)))</f>
        <v>fls</v>
      </c>
      <c r="BL17" t="str">
        <f>IF(ISBLANK('r'!BL17),"",INDEX(List!$F$2:$F$103,MATCH('r'!BL17,List!$E$2:$E$103,0)))</f>
        <v>fls</v>
      </c>
      <c r="BM17" t="str">
        <f>IF(ISBLANK('r'!BM17),"",INDEX(List!$F$2:$F$103,MATCH('r'!BM17,List!$E$2:$E$103,0)))</f>
        <v>fls</v>
      </c>
      <c r="BN17" t="str">
        <f>IF(ISBLANK('r'!BN17),"",INDEX(List!$F$2:$F$103,MATCH('r'!BN17,List!$E$2:$E$103,0)))</f>
        <v>fls</v>
      </c>
      <c r="BO17" t="str">
        <f>IF(ISBLANK('r'!BO17),"",INDEX(List!$F$2:$F$103,MATCH('r'!BO17,List!$E$2:$E$103,0)))</f>
        <v>fls</v>
      </c>
      <c r="BP17" t="str">
        <f>IF(ISBLANK('r'!BP17),"",INDEX(List!$F$2:$F$103,MATCH('r'!BP17,List!$E$2:$E$103,0)))</f>
        <v>fls</v>
      </c>
      <c r="BQ17" t="str">
        <f>IF(ISBLANK('r'!BQ17),"",INDEX(List!$F$2:$F$103,MATCH('r'!BQ17,List!$E$2:$E$103,0)))</f>
        <v>fls</v>
      </c>
      <c r="BR17" t="str">
        <f>IF(ISBLANK('r'!BR17),"",INDEX(List!$F$2:$F$103,MATCH('r'!BR17,List!$E$2:$E$103,0)))</f>
        <v>fls</v>
      </c>
      <c r="BS17" t="str">
        <f>IF(ISBLANK('r'!BS17),"",INDEX(List!$F$2:$F$103,MATCH('r'!BS17,List!$E$2:$E$103,0)))</f>
        <v>fls</v>
      </c>
      <c r="BT17" t="str">
        <f>IF(ISBLANK('r'!BT17),"",INDEX(List!$F$2:$F$103,MATCH('r'!BT17,List!$E$2:$E$103,0)))</f>
        <v>il</v>
      </c>
      <c r="BU17" t="str">
        <f>IF(ISBLANK('r'!BU17),"",INDEX(List!$F$2:$F$103,MATCH('r'!BU17,List!$E$2:$E$103,0)))</f>
        <v/>
      </c>
      <c r="BV17" t="str">
        <f>IF(ISBLANK('r'!BV17),"",INDEX(List!$F$2:$F$103,MATCH('r'!BV17,List!$E$2:$E$103,0)))</f>
        <v>fls</v>
      </c>
      <c r="BW17" t="str">
        <f>IF(ISBLANK('r'!BW17),"",INDEX(List!$F$2:$F$103,MATCH('r'!BW17,List!$E$2:$E$103,0)))</f>
        <v>fls</v>
      </c>
      <c r="BX17" t="str">
        <f>IF(ISBLANK('r'!BX17),"",INDEX(List!$F$2:$F$103,MATCH('r'!BX17,List!$E$2:$E$103,0)))</f>
        <v>il</v>
      </c>
      <c r="BY17" t="str">
        <f>IF(ISBLANK('r'!BY17),"",INDEX(List!$F$2:$F$103,MATCH('r'!BY17,List!$E$2:$E$103,0)))</f>
        <v>fls</v>
      </c>
      <c r="BZ17" t="str">
        <f>IF(ISBLANK('r'!BZ17),"",INDEX(List!$F$2:$F$103,MATCH('r'!BZ17,List!$E$2:$E$103,0)))</f>
        <v/>
      </c>
      <c r="CA17" t="str">
        <f>IF(ISBLANK('r'!CA17),"",INDEX(List!$F$2:$F$103,MATCH('r'!CA17,List!$E$2:$E$103,0)))</f>
        <v>fls</v>
      </c>
      <c r="CB17" t="str">
        <f>IF(ISBLANK('r'!CB17),"",INDEX(List!$F$2:$F$103,MATCH('r'!CB17,List!$E$2:$E$103,0)))</f>
        <v>fls</v>
      </c>
      <c r="CC17" t="str">
        <f>IF(ISBLANK('r'!CC17),"",INDEX(List!$F$2:$F$103,MATCH('r'!CC17,List!$E$2:$E$103,0)))</f>
        <v>fls</v>
      </c>
      <c r="CD17" t="str">
        <f>IF(ISBLANK('r'!CD17),"",INDEX(List!$F$2:$F$103,MATCH('r'!CD17,List!$E$2:$E$103,0)))</f>
        <v>fls</v>
      </c>
      <c r="CE17" t="str">
        <f>IF(ISBLANK('r'!CE17),"",INDEX(List!$F$2:$F$103,MATCH('r'!CE17,List!$E$2:$E$103,0)))</f>
        <v>fls</v>
      </c>
      <c r="CF17" t="str">
        <f>IF(ISBLANK('r'!CF17),"",INDEX(List!$F$2:$F$103,MATCH('r'!CF17,List!$E$2:$E$103,0)))</f>
        <v>il</v>
      </c>
      <c r="CG17" t="str">
        <f>IF(ISBLANK('r'!CG17),"",INDEX(List!$F$2:$F$103,MATCH('r'!CG17,List!$E$2:$E$103,0)))</f>
        <v>il</v>
      </c>
      <c r="CH17" t="str">
        <f>IF(ISBLANK('r'!CH17),"",INDEX(List!$F$2:$F$103,MATCH('r'!CH17,List!$E$2:$E$103,0)))</f>
        <v>fls</v>
      </c>
      <c r="CI17" t="str">
        <f>IF(ISBLANK('r'!CI17),"",INDEX(List!$F$2:$F$103,MATCH('r'!CI17,List!$E$2:$E$103,0)))</f>
        <v>fls</v>
      </c>
      <c r="CJ17" t="str">
        <f>IF(ISBLANK('r'!CJ17),"",INDEX(List!$F$2:$F$103,MATCH('r'!CJ17,List!$E$2:$E$103,0)))</f>
        <v>fls</v>
      </c>
      <c r="CK17" t="str">
        <f>IF(ISBLANK('r'!CK17),"",INDEX(List!$F$2:$F$103,MATCH('r'!CK17,List!$E$2:$E$103,0)))</f>
        <v>fls</v>
      </c>
      <c r="CL17" t="str">
        <f>IF(ISBLANK('r'!CL17),"",INDEX(List!$F$2:$F$103,MATCH('r'!CL17,List!$E$2:$E$103,0)))</f>
        <v>fls</v>
      </c>
      <c r="CM17" t="str">
        <f>IF(ISBLANK('r'!CM17),"",INDEX(List!$F$2:$F$103,MATCH('r'!CM17,List!$E$2:$E$103,0)))</f>
        <v>fls</v>
      </c>
      <c r="CN17" t="str">
        <f>IF(ISBLANK('r'!CN17),"",INDEX(List!$F$2:$F$103,MATCH('r'!CN17,List!$E$2:$E$103,0)))</f>
        <v>fls</v>
      </c>
      <c r="CO17" t="str">
        <f>IF(ISBLANK('r'!CO17),"",INDEX(List!$F$2:$F$103,MATCH('r'!CO17,List!$E$2:$E$103,0)))</f>
        <v>fls</v>
      </c>
      <c r="CP17" t="str">
        <f>IF(ISBLANK('r'!CP17),"",INDEX(List!$F$2:$F$103,MATCH('r'!CP17,List!$E$2:$E$103,0)))</f>
        <v/>
      </c>
      <c r="CQ17" t="str">
        <f>IF(ISBLANK('r'!CQ17),"",INDEX(List!$F$2:$F$103,MATCH('r'!CQ17,List!$E$2:$E$103,0)))</f>
        <v>fls</v>
      </c>
      <c r="CR17" t="str">
        <f>IF(ISBLANK('r'!CR17),"",INDEX(List!$F$2:$F$103,MATCH('r'!CR17,List!$E$2:$E$103,0)))</f>
        <v>fls</v>
      </c>
      <c r="CS17" t="str">
        <f>IF(ISBLANK('r'!CS17),"",INDEX(List!$F$2:$F$103,MATCH('r'!CS17,List!$E$2:$E$103,0)))</f>
        <v/>
      </c>
      <c r="CT17" t="str">
        <f>IF(ISBLANK('r'!CT17),"",INDEX(List!$F$2:$F$103,MATCH('r'!CT17,List!$E$2:$E$103,0)))</f>
        <v>fls</v>
      </c>
      <c r="CU17" t="str">
        <f>IF(ISBLANK('r'!CU17),"",INDEX(List!$F$2:$F$103,MATCH('r'!CU17,List!$E$2:$E$103,0)))</f>
        <v>fls</v>
      </c>
      <c r="CV17" t="str">
        <f>IF(ISBLANK('r'!CV17),"",INDEX(List!$F$2:$F$103,MATCH('r'!CV17,List!$E$2:$E$103,0)))</f>
        <v>fls</v>
      </c>
      <c r="CW17" t="str">
        <f>IF(ISBLANK('r'!CW17),"",INDEX(List!$F$2:$F$103,MATCH('r'!CW17,List!$E$2:$E$103,0)))</f>
        <v>fls</v>
      </c>
      <c r="CX17" t="str">
        <f>IF(ISBLANK('r'!CX17),"",INDEX(List!$F$2:$F$103,MATCH('r'!CX17,List!$E$2:$E$103,0)))</f>
        <v>fls</v>
      </c>
      <c r="CY17" t="str">
        <f>IF(ISBLANK('r'!CY17),"",INDEX(List!$F$2:$F$103,MATCH('r'!CY17,List!$E$2:$E$103,0)))</f>
        <v>fls</v>
      </c>
      <c r="CZ17" t="str">
        <f>IF(ISBLANK('r'!CZ17),"",INDEX(List!$F$2:$F$103,MATCH('r'!CZ17,List!$E$2:$E$103,0)))</f>
        <v>fls</v>
      </c>
      <c r="DA17" t="str">
        <f>IF(ISBLANK('r'!DA17),"",INDEX(List!$F$2:$F$103,MATCH('r'!DA17,List!$E$2:$E$103,0)))</f>
        <v>il</v>
      </c>
      <c r="DB17" t="str">
        <f>IF(ISBLANK('r'!DB17),"",INDEX(List!$F$2:$F$103,MATCH('r'!DB17,List!$E$2:$E$103,0)))</f>
        <v>fls</v>
      </c>
      <c r="DC17" t="str">
        <f>IF(ISBLANK('r'!DC17),"",INDEX(List!$F$2:$F$103,MATCH('r'!DC17,List!$E$2:$E$103,0)))</f>
        <v>fls</v>
      </c>
      <c r="DD17" t="str">
        <f>IF(ISBLANK('r'!DD17),"",INDEX(List!$F$2:$F$103,MATCH('r'!DD17,List!$E$2:$E$103,0)))</f>
        <v>il</v>
      </c>
      <c r="DE17" t="str">
        <f>IF(ISBLANK('r'!DE17),"",INDEX(List!$F$2:$F$103,MATCH('r'!DE17,List!$E$2:$E$103,0)))</f>
        <v/>
      </c>
      <c r="DF17" t="str">
        <f>IF(ISBLANK('r'!DF17),"",INDEX(List!$F$2:$F$103,MATCH('r'!DF17,List!$E$2:$E$103,0)))</f>
        <v/>
      </c>
      <c r="DG17" t="str">
        <f>IF(ISBLANK('r'!DG17),"",INDEX(List!$F$2:$F$103,MATCH('r'!DG17,List!$E$2:$E$103,0)))</f>
        <v>il</v>
      </c>
      <c r="DH17" t="str">
        <f>IF(ISBLANK('r'!DH17),"",INDEX(List!$F$2:$F$103,MATCH('r'!DH17,List!$E$2:$E$103,0)))</f>
        <v>fls</v>
      </c>
      <c r="DI17" t="str">
        <f>IF(ISBLANK('r'!DI17),"",INDEX(List!$F$2:$F$103,MATCH('r'!DI17,List!$E$2:$E$103,0)))</f>
        <v>il</v>
      </c>
      <c r="DJ17" t="str">
        <f>IF(ISBLANK('r'!DJ17),"",INDEX(List!$F$2:$F$103,MATCH('r'!DJ17,List!$E$2:$E$103,0)))</f>
        <v/>
      </c>
      <c r="DK17" t="str">
        <f>IF(ISBLANK('r'!DK17),"",INDEX(List!$F$2:$F$103,MATCH('r'!DK17,List!$E$2:$E$103,0)))</f>
        <v>fls</v>
      </c>
      <c r="DL17" t="str">
        <f>IF(ISBLANK('r'!DL17),"",INDEX(List!$F$2:$F$103,MATCH('r'!DL17,List!$E$2:$E$103,0)))</f>
        <v/>
      </c>
      <c r="DM17" t="str">
        <f>IF(ISBLANK('r'!DM17),"",INDEX(List!$F$2:$F$103,MATCH('r'!DM17,List!$E$2:$E$103,0)))</f>
        <v>il</v>
      </c>
      <c r="DN17" t="str">
        <f>IF(ISBLANK('r'!DN17),"",INDEX(List!$F$2:$F$103,MATCH('r'!DN17,List!$E$2:$E$103,0)))</f>
        <v>fls</v>
      </c>
      <c r="DO17" t="str">
        <f>IF(ISBLANK('r'!DO17),"",INDEX(List!$F$2:$F$103,MATCH('r'!DO17,List!$E$2:$E$103,0)))</f>
        <v>il</v>
      </c>
      <c r="DP17" t="str">
        <f>IF(ISBLANK('r'!DP17),"",INDEX(List!$F$2:$F$103,MATCH('r'!DP17,List!$E$2:$E$103,0)))</f>
        <v>fls</v>
      </c>
      <c r="DQ17" t="str">
        <f>IF(ISBLANK('r'!DQ17),"",INDEX(List!$F$2:$F$103,MATCH('r'!DQ17,List!$E$2:$E$103,0)))</f>
        <v>fls</v>
      </c>
      <c r="DR17" t="str">
        <f>IF(ISBLANK('r'!DR17),"",INDEX(List!$F$2:$F$103,MATCH('r'!DR17,List!$E$2:$E$103,0)))</f>
        <v/>
      </c>
      <c r="DS17" t="str">
        <f>IF(ISBLANK('r'!DS17),"",INDEX(List!$F$2:$F$103,MATCH('r'!DS17,List!$E$2:$E$103,0)))</f>
        <v>il</v>
      </c>
      <c r="DT17" t="str">
        <f>IF(ISBLANK('r'!DT17),"",INDEX(List!$F$2:$F$103,MATCH('r'!DT17,List!$E$2:$E$103,0)))</f>
        <v>fls</v>
      </c>
      <c r="DU17" t="str">
        <f>IF(ISBLANK('r'!DU17),"",INDEX(List!$F$2:$F$103,MATCH('r'!DU17,List!$E$2:$E$103,0)))</f>
        <v>il</v>
      </c>
      <c r="DV17" t="str">
        <f>IF(ISBLANK('r'!DV17),"",INDEX(List!$F$2:$F$103,MATCH('r'!DV17,List!$E$2:$E$103,0)))</f>
        <v>fls</v>
      </c>
      <c r="DW17" t="str">
        <f>IF(ISBLANK('r'!DW17),"",INDEX(List!$F$2:$F$103,MATCH('r'!DW17,List!$E$2:$E$103,0)))</f>
        <v/>
      </c>
      <c r="DX17" t="str">
        <f>IF(ISBLANK('r'!DX17),"",INDEX(List!$F$2:$F$103,MATCH('r'!DX17,List!$E$2:$E$103,0)))</f>
        <v>il</v>
      </c>
      <c r="DY17" t="str">
        <f>IF(ISBLANK('r'!DY17),"",INDEX(List!$F$2:$F$103,MATCH('r'!DY17,List!$E$2:$E$103,0)))</f>
        <v>fls</v>
      </c>
      <c r="DZ17" t="str">
        <f>IF(ISBLANK('r'!DZ17),"",INDEX(List!$F$2:$F$103,MATCH('r'!DZ17,List!$E$2:$E$103,0)))</f>
        <v>fls</v>
      </c>
      <c r="EA17" t="str">
        <f>IF(ISBLANK('r'!EA17),"",INDEX(List!$F$2:$F$103,MATCH('r'!EA17,List!$E$2:$E$103,0)))</f>
        <v>fls</v>
      </c>
      <c r="EB17" t="str">
        <f>IF(ISBLANK('r'!EB17),"",INDEX(List!$F$2:$F$103,MATCH('r'!EB17,List!$E$2:$E$103,0)))</f>
        <v>il</v>
      </c>
      <c r="EC17" t="str">
        <f>IF(ISBLANK('r'!EC17),"",INDEX(List!$F$2:$F$103,MATCH('r'!EC17,List!$E$2:$E$103,0)))</f>
        <v>fls</v>
      </c>
      <c r="ED17" t="str">
        <f>IF(ISBLANK('r'!ED17),"",INDEX(List!$F$2:$F$103,MATCH('r'!ED17,List!$E$2:$E$103,0)))</f>
        <v>fls</v>
      </c>
      <c r="EE17" t="str">
        <f>IF(ISBLANK('r'!EE17),"",INDEX(List!$F$2:$F$103,MATCH('r'!EE17,List!$E$2:$E$103,0)))</f>
        <v>fls</v>
      </c>
      <c r="EF17" t="str">
        <f>IF(ISBLANK('r'!EF17),"",INDEX(List!$F$2:$F$103,MATCH('r'!EF17,List!$E$2:$E$103,0)))</f>
        <v>fls</v>
      </c>
      <c r="EG17" t="str">
        <f>IF(ISBLANK('r'!EG17),"",INDEX(List!$F$2:$F$103,MATCH('r'!EG17,List!$E$2:$E$103,0)))</f>
        <v>fls</v>
      </c>
      <c r="EH17" t="str">
        <f>IF(ISBLANK('r'!EH17),"",INDEX(List!$F$2:$F$103,MATCH('r'!EH17,List!$E$2:$E$103,0)))</f>
        <v>fls</v>
      </c>
      <c r="EI17" t="str">
        <f>IF(ISBLANK('r'!EI17),"",INDEX(List!$F$2:$F$103,MATCH('r'!EI17,List!$E$2:$E$103,0)))</f>
        <v>fls</v>
      </c>
      <c r="EJ17" t="str">
        <f>IF(ISBLANK('r'!EJ17),"",INDEX(List!$F$2:$F$103,MATCH('r'!EJ17,List!$E$2:$E$103,0)))</f>
        <v>fls</v>
      </c>
      <c r="EK17" t="str">
        <f>IF(ISBLANK('r'!EK17),"",INDEX(List!$F$2:$F$103,MATCH('r'!EK17,List!$E$2:$E$103,0)))</f>
        <v/>
      </c>
      <c r="EL17" t="str">
        <f>IF(ISBLANK('r'!EL17),"",INDEX(List!$F$2:$F$103,MATCH('r'!EL17,List!$E$2:$E$103,0)))</f>
        <v>fls</v>
      </c>
      <c r="EM17" t="str">
        <f>IF(ISBLANK('r'!EM17),"",INDEX(List!$F$2:$F$103,MATCH('r'!EM17,List!$E$2:$E$103,0)))</f>
        <v>fls</v>
      </c>
      <c r="EN17" t="str">
        <f>IF(ISBLANK('r'!EN17),"",INDEX(List!$F$2:$F$103,MATCH('r'!EN17,List!$E$2:$E$103,0)))</f>
        <v>il</v>
      </c>
      <c r="EO17" t="str">
        <f>IF(ISBLANK('r'!EO17),"",INDEX(List!$F$2:$F$103,MATCH('r'!EO17,List!$E$2:$E$103,0)))</f>
        <v>fls</v>
      </c>
      <c r="EP17" t="str">
        <f>IF(ISBLANK('r'!EP17),"",INDEX(List!$F$2:$F$103,MATCH('r'!EP17,List!$E$2:$E$103,0)))</f>
        <v>fls</v>
      </c>
      <c r="EQ17" t="str">
        <f>IF(ISBLANK('r'!EQ17),"",INDEX(List!$F$2:$F$103,MATCH('r'!EQ17,List!$E$2:$E$103,0)))</f>
        <v>fls</v>
      </c>
      <c r="ER17" t="str">
        <f>IF(ISBLANK('r'!ER17),"",INDEX(List!$F$2:$F$103,MATCH('r'!ER17,List!$E$2:$E$103,0)))</f>
        <v>fls</v>
      </c>
      <c r="ES17" t="str">
        <f>IF(ISBLANK('r'!ES17),"",INDEX(List!$F$2:$F$103,MATCH('r'!ES17,List!$E$2:$E$103,0)))</f>
        <v>fls</v>
      </c>
      <c r="ET17" t="str">
        <f>IF(ISBLANK('r'!ET17),"",INDEX(List!$F$2:$F$103,MATCH('r'!ET17,List!$E$2:$E$103,0)))</f>
        <v>fls</v>
      </c>
      <c r="EU17" t="str">
        <f>IF(ISBLANK('r'!EU17),"",INDEX(List!$F$2:$F$103,MATCH('r'!EU17,List!$E$2:$E$103,0)))</f>
        <v>fls</v>
      </c>
      <c r="EV17" t="str">
        <f>IF(ISBLANK('r'!EV17),"",INDEX(List!$F$2:$F$103,MATCH('r'!EV17,List!$E$2:$E$103,0)))</f>
        <v>fls</v>
      </c>
      <c r="EW17" t="str">
        <f>IF(ISBLANK('r'!EW17),"",INDEX(List!$F$2:$F$103,MATCH('r'!EW17,List!$E$2:$E$103,0)))</f>
        <v>fls</v>
      </c>
      <c r="EX17" t="str">
        <f>IF(ISBLANK('r'!EX17),"",INDEX(List!$F$2:$F$103,MATCH('r'!EX17,List!$E$2:$E$103,0)))</f>
        <v>fls</v>
      </c>
      <c r="EY17" t="str">
        <f>IF(ISBLANK('r'!EY17),"",INDEX(List!$F$2:$F$103,MATCH('r'!EY17,List!$E$2:$E$103,0)))</f>
        <v>fls</v>
      </c>
      <c r="EZ17" t="str">
        <f>IF(ISBLANK('r'!EZ17),"",INDEX(List!$F$2:$F$103,MATCH('r'!EZ17,List!$E$2:$E$103,0)))</f>
        <v>il</v>
      </c>
      <c r="FA17" t="str">
        <f>IF(ISBLANK('r'!FA17),"",INDEX(List!$F$2:$F$103,MATCH('r'!FA17,List!$E$2:$E$103,0)))</f>
        <v>fls</v>
      </c>
      <c r="FB17" t="str">
        <f>IF(ISBLANK('r'!FB17),"",INDEX(List!$F$2:$F$103,MATCH('r'!FB17,List!$E$2:$E$103,0)))</f>
        <v>fls</v>
      </c>
      <c r="FC17" t="str">
        <f>IF(ISBLANK('r'!FC17),"",INDEX(List!$F$2:$F$103,MATCH('r'!FC17,List!$E$2:$E$103,0)))</f>
        <v>fls</v>
      </c>
      <c r="FD17" t="str">
        <f>IF(ISBLANK('r'!FD17),"",INDEX(List!$F$2:$F$103,MATCH('r'!FD17,List!$E$2:$E$103,0)))</f>
        <v/>
      </c>
      <c r="FE17" t="str">
        <f>IF(ISBLANK('r'!FE17),"",INDEX(List!$F$2:$F$103,MATCH('r'!FE17,List!$E$2:$E$103,0)))</f>
        <v/>
      </c>
      <c r="FF17" t="str">
        <f>IF(ISBLANK('r'!FF17),"",INDEX(List!$F$2:$F$103,MATCH('r'!FF17,List!$E$2:$E$103,0)))</f>
        <v>fls</v>
      </c>
      <c r="FG17" s="7"/>
      <c r="FH17" s="7"/>
      <c r="FI17" s="7"/>
      <c r="FJ17" s="7"/>
      <c r="FK17" s="7">
        <f t="shared" si="0"/>
        <v>69</v>
      </c>
      <c r="FL17" s="7">
        <f t="shared" si="1"/>
        <v>7</v>
      </c>
      <c r="FM17" s="7">
        <f t="shared" si="2"/>
        <v>76</v>
      </c>
      <c r="FN17" s="7">
        <f t="shared" si="3"/>
        <v>69</v>
      </c>
      <c r="FO17" s="14" t="str">
        <f t="shared" si="4"/>
        <v>l</v>
      </c>
      <c r="FP17" s="7">
        <f t="shared" si="5"/>
        <v>54</v>
      </c>
      <c r="FQ17" s="7">
        <f t="shared" si="6"/>
        <v>12</v>
      </c>
      <c r="FR17" s="7">
        <f t="shared" si="7"/>
        <v>66</v>
      </c>
      <c r="FS17" s="7">
        <f t="shared" si="8"/>
        <v>54</v>
      </c>
      <c r="FT17" s="14" t="str">
        <f t="shared" si="9"/>
        <v>l</v>
      </c>
      <c r="FU17" s="7">
        <f t="shared" si="10"/>
        <v>123</v>
      </c>
      <c r="FV17" s="7">
        <f t="shared" si="11"/>
        <v>19</v>
      </c>
      <c r="FW17" s="7">
        <f t="shared" si="12"/>
        <v>142</v>
      </c>
      <c r="FX17" s="7">
        <f t="shared" si="13"/>
        <v>123</v>
      </c>
      <c r="FY17" s="14" t="str">
        <f t="shared" si="14"/>
        <v>l</v>
      </c>
      <c r="GA17" s="4" t="str">
        <f t="shared" si="15"/>
        <v/>
      </c>
      <c r="GB17" s="4" t="str">
        <f t="shared" si="16"/>
        <v/>
      </c>
      <c r="GC17" s="4" t="str">
        <f t="shared" si="17"/>
        <v>l</v>
      </c>
      <c r="GD17" s="4" t="str">
        <f t="shared" si="18"/>
        <v/>
      </c>
      <c r="GF17" s="4" t="str">
        <f t="shared" si="19"/>
        <v/>
      </c>
      <c r="GG17" s="4" t="str">
        <f t="shared" si="20"/>
        <v/>
      </c>
      <c r="GH17" s="4" t="str">
        <f t="shared" si="21"/>
        <v>l</v>
      </c>
      <c r="GI17" s="4" t="str">
        <f t="shared" si="22"/>
        <v/>
      </c>
      <c r="GK17" s="4" t="str">
        <f t="shared" si="23"/>
        <v/>
      </c>
      <c r="GL17" s="4" t="str">
        <f t="shared" si="24"/>
        <v/>
      </c>
      <c r="GM17" s="4" t="str">
        <f t="shared" si="25"/>
        <v>l</v>
      </c>
      <c r="GN17" s="4" t="str">
        <f t="shared" si="26"/>
        <v/>
      </c>
    </row>
    <row r="18" spans="1:196" outlineLevel="1">
      <c r="A18" s="5">
        <v>27</v>
      </c>
      <c r="B18" s="5">
        <v>14</v>
      </c>
      <c r="C18" s="5">
        <v>16</v>
      </c>
      <c r="D18" s="5">
        <v>24</v>
      </c>
      <c r="E18" s="5">
        <v>2</v>
      </c>
      <c r="F18" s="5">
        <v>8</v>
      </c>
      <c r="G18" s="6" t="s">
        <v>56</v>
      </c>
      <c r="H18" t="str">
        <f>IF(ISBLANK('r'!H18),"",INDEX(List!$F$2:$F$103,MATCH('r'!H18,List!$E$2:$E$103,0)))</f>
        <v>fl</v>
      </c>
      <c r="I18" t="str">
        <f>IF(ISBLANK('r'!I18),"",INDEX(List!$F$2:$F$103,MATCH('r'!I18,List!$E$2:$E$103,0)))</f>
        <v/>
      </c>
      <c r="J18" t="str">
        <f>IF(ISBLANK('r'!J18),"",INDEX(List!$F$2:$F$103,MATCH('r'!J18,List!$E$2:$E$103,0)))</f>
        <v>fl</v>
      </c>
      <c r="K18" t="str">
        <f>IF(ISBLANK('r'!K18),"",INDEX(List!$F$2:$F$103,MATCH('r'!K18,List!$E$2:$E$103,0)))</f>
        <v>fl</v>
      </c>
      <c r="L18" t="str">
        <f>IF(ISBLANK('r'!L18),"",INDEX(List!$F$2:$F$103,MATCH('r'!L18,List!$E$2:$E$103,0)))</f>
        <v>fil</v>
      </c>
      <c r="M18" t="str">
        <f>IF(ISBLANK('r'!M18),"",INDEX(List!$F$2:$F$103,MATCH('r'!M18,List!$E$2:$E$103,0)))</f>
        <v>fil</v>
      </c>
      <c r="N18" t="str">
        <f>IF(ISBLANK('r'!N18),"",INDEX(List!$F$2:$F$103,MATCH('r'!N18,List!$E$2:$E$103,0)))</f>
        <v>fil</v>
      </c>
      <c r="O18" t="str">
        <f>IF(ISBLANK('r'!O18),"",INDEX(List!$F$2:$F$103,MATCH('r'!O18,List!$E$2:$E$103,0)))</f>
        <v/>
      </c>
      <c r="P18" t="str">
        <f>IF(ISBLANK('r'!P18),"",INDEX(List!$F$2:$F$103,MATCH('r'!P18,List!$E$2:$E$103,0)))</f>
        <v>fil</v>
      </c>
      <c r="Q18" t="str">
        <f>IF(ISBLANK('r'!Q18),"",INDEX(List!$F$2:$F$103,MATCH('r'!Q18,List!$E$2:$E$103,0)))</f>
        <v>fl</v>
      </c>
      <c r="R18" t="str">
        <f>IF(ISBLANK('r'!R18),"",INDEX(List!$F$2:$F$103,MATCH('r'!R18,List!$E$2:$E$103,0)))</f>
        <v>fil</v>
      </c>
      <c r="S18" t="str">
        <f>IF(ISBLANK('r'!S18),"",INDEX(List!$F$2:$F$103,MATCH('r'!S18,List!$E$2:$E$103,0)))</f>
        <v>fil</v>
      </c>
      <c r="T18" t="str">
        <f>IF(ISBLANK('r'!T18),"",INDEX(List!$F$2:$F$103,MATCH('r'!T18,List!$E$2:$E$103,0)))</f>
        <v/>
      </c>
      <c r="U18" t="str">
        <f>IF(ISBLANK('r'!U18),"",INDEX(List!$F$2:$F$103,MATCH('r'!U18,List!$E$2:$E$103,0)))</f>
        <v>fil</v>
      </c>
      <c r="V18" t="str">
        <f>IF(ISBLANK('r'!V18),"",INDEX(List!$F$2:$F$103,MATCH('r'!V18,List!$E$2:$E$103,0)))</f>
        <v>fl</v>
      </c>
      <c r="W18" t="str">
        <f>IF(ISBLANK('r'!W18),"",INDEX(List!$F$2:$F$103,MATCH('r'!W18,List!$E$2:$E$103,0)))</f>
        <v>fil</v>
      </c>
      <c r="X18" t="str">
        <f>IF(ISBLANK('r'!X18),"",INDEX(List!$F$2:$F$103,MATCH('r'!X18,List!$E$2:$E$103,0)))</f>
        <v>fl</v>
      </c>
      <c r="Y18" t="str">
        <f>IF(ISBLANK('r'!Y18),"",INDEX(List!$F$2:$F$103,MATCH('r'!Y18,List!$E$2:$E$103,0)))</f>
        <v>fl</v>
      </c>
      <c r="Z18" t="str">
        <f>IF(ISBLANK('r'!Z18),"",INDEX(List!$F$2:$F$103,MATCH('r'!Z18,List!$E$2:$E$103,0)))</f>
        <v>fil</v>
      </c>
      <c r="AA18" t="str">
        <f>IF(ISBLANK('r'!AA18),"",INDEX(List!$F$2:$F$103,MATCH('r'!AA18,List!$E$2:$E$103,0)))</f>
        <v>fil</v>
      </c>
      <c r="AB18" t="str">
        <f>IF(ISBLANK('r'!AB18),"",INDEX(List!$F$2:$F$103,MATCH('r'!AB18,List!$E$2:$E$103,0)))</f>
        <v>fl</v>
      </c>
      <c r="AC18" t="str">
        <f>IF(ISBLANK('r'!AC18),"",INDEX(List!$F$2:$F$103,MATCH('r'!AC18,List!$E$2:$E$103,0)))</f>
        <v>fil</v>
      </c>
      <c r="AD18" t="str">
        <f>IF(ISBLANK('r'!AD18),"",INDEX(List!$F$2:$F$103,MATCH('r'!AD18,List!$E$2:$E$103,0)))</f>
        <v>fil</v>
      </c>
      <c r="AE18" t="str">
        <f>IF(ISBLANK('r'!AE18),"",INDEX(List!$F$2:$F$103,MATCH('r'!AE18,List!$E$2:$E$103,0)))</f>
        <v>fil</v>
      </c>
      <c r="AF18" t="str">
        <f>IF(ISBLANK('r'!AF18),"",INDEX(List!$F$2:$F$103,MATCH('r'!AF18,List!$E$2:$E$103,0)))</f>
        <v>fil</v>
      </c>
      <c r="AG18" t="str">
        <f>IF(ISBLANK('r'!AG18),"",INDEX(List!$F$2:$F$103,MATCH('r'!AG18,List!$E$2:$E$103,0)))</f>
        <v>fl</v>
      </c>
      <c r="AH18" t="str">
        <f>IF(ISBLANK('r'!AH18),"",INDEX(List!$F$2:$F$103,MATCH('r'!AH18,List!$E$2:$E$103,0)))</f>
        <v/>
      </c>
      <c r="AI18" t="str">
        <f>IF(ISBLANK('r'!AI18),"",INDEX(List!$F$2:$F$103,MATCH('r'!AI18,List!$E$2:$E$103,0)))</f>
        <v>fil</v>
      </c>
      <c r="AJ18" t="str">
        <f>IF(ISBLANK('r'!AJ18),"",INDEX(List!$F$2:$F$103,MATCH('r'!AJ18,List!$E$2:$E$103,0)))</f>
        <v>fl</v>
      </c>
      <c r="AK18" t="str">
        <f>IF(ISBLANK('r'!AK18),"",INDEX(List!$F$2:$F$103,MATCH('r'!AK18,List!$E$2:$E$103,0)))</f>
        <v>fl</v>
      </c>
      <c r="AL18" t="str">
        <f>IF(ISBLANK('r'!AL18),"",INDEX(List!$F$2:$F$103,MATCH('r'!AL18,List!$E$2:$E$103,0)))</f>
        <v>fl</v>
      </c>
      <c r="AM18" t="str">
        <f>IF(ISBLANK('r'!AM18),"",INDEX(List!$F$2:$F$103,MATCH('r'!AM18,List!$E$2:$E$103,0)))</f>
        <v>fl</v>
      </c>
      <c r="AN18" t="str">
        <f>IF(ISBLANK('r'!AN18),"",INDEX(List!$F$2:$F$103,MATCH('r'!AN18,List!$E$2:$E$103,0)))</f>
        <v/>
      </c>
      <c r="AO18" t="str">
        <f>IF(ISBLANK('r'!AO18),"",INDEX(List!$F$2:$F$103,MATCH('r'!AO18,List!$E$2:$E$103,0)))</f>
        <v>fl</v>
      </c>
      <c r="AP18" t="str">
        <f>IF(ISBLANK('r'!AP18),"",INDEX(List!$F$2:$F$103,MATCH('r'!AP18,List!$E$2:$E$103,0)))</f>
        <v>fil</v>
      </c>
      <c r="AQ18" t="str">
        <f>IF(ISBLANK('r'!AQ18),"",INDEX(List!$F$2:$F$103,MATCH('r'!AQ18,List!$E$2:$E$103,0)))</f>
        <v/>
      </c>
      <c r="AR18" t="str">
        <f>IF(ISBLANK('r'!AR18),"",INDEX(List!$F$2:$F$103,MATCH('r'!AR18,List!$E$2:$E$103,0)))</f>
        <v>fl</v>
      </c>
      <c r="AS18" t="str">
        <f>IF(ISBLANK('r'!AS18),"",INDEX(List!$F$2:$F$103,MATCH('r'!AS18,List!$E$2:$E$103,0)))</f>
        <v>fil</v>
      </c>
      <c r="AT18" t="str">
        <f>IF(ISBLANK('r'!AT18),"",INDEX(List!$F$2:$F$103,MATCH('r'!AT18,List!$E$2:$E$103,0)))</f>
        <v>fl</v>
      </c>
      <c r="AU18" t="str">
        <f>IF(ISBLANK('r'!AU18),"",INDEX(List!$F$2:$F$103,MATCH('r'!AU18,List!$E$2:$E$103,0)))</f>
        <v>fil</v>
      </c>
      <c r="AV18" t="str">
        <f>IF(ISBLANK('r'!AV18),"",INDEX(List!$F$2:$F$103,MATCH('r'!AV18,List!$E$2:$E$103,0)))</f>
        <v>fl</v>
      </c>
      <c r="AW18" t="str">
        <f>IF(ISBLANK('r'!AW18),"",INDEX(List!$F$2:$F$103,MATCH('r'!AW18,List!$E$2:$E$103,0)))</f>
        <v>fl</v>
      </c>
      <c r="AX18" t="str">
        <f>IF(ISBLANK('r'!AX18),"",INDEX(List!$F$2:$F$103,MATCH('r'!AX18,List!$E$2:$E$103,0)))</f>
        <v>fl</v>
      </c>
      <c r="AY18" t="str">
        <f>IF(ISBLANK('r'!AY18),"",INDEX(List!$F$2:$F$103,MATCH('r'!AY18,List!$E$2:$E$103,0)))</f>
        <v>fl</v>
      </c>
      <c r="AZ18" t="str">
        <f>IF(ISBLANK('r'!AZ18),"",INDEX(List!$F$2:$F$103,MATCH('r'!AZ18,List!$E$2:$E$103,0)))</f>
        <v>fl</v>
      </c>
      <c r="BA18" t="str">
        <f>IF(ISBLANK('r'!BA18),"",INDEX(List!$F$2:$F$103,MATCH('r'!BA18,List!$E$2:$E$103,0)))</f>
        <v>fl</v>
      </c>
      <c r="BB18" t="str">
        <f>IF(ISBLANK('r'!BB18),"",INDEX(List!$F$2:$F$103,MATCH('r'!BB18,List!$E$2:$E$103,0)))</f>
        <v>fl</v>
      </c>
      <c r="BC18" t="str">
        <f>IF(ISBLANK('r'!BC18),"",INDEX(List!$F$2:$F$103,MATCH('r'!BC18,List!$E$2:$E$103,0)))</f>
        <v/>
      </c>
      <c r="BD18" t="str">
        <f>IF(ISBLANK('r'!BD18),"",INDEX(List!$F$2:$F$103,MATCH('r'!BD18,List!$E$2:$E$103,0)))</f>
        <v>fl</v>
      </c>
      <c r="BE18" t="str">
        <f>IF(ISBLANK('r'!BE18),"",INDEX(List!$F$2:$F$103,MATCH('r'!BE18,List!$E$2:$E$103,0)))</f>
        <v>fil</v>
      </c>
      <c r="BF18" t="str">
        <f>IF(ISBLANK('r'!BF18),"",INDEX(List!$F$2:$F$103,MATCH('r'!BF18,List!$E$2:$E$103,0)))</f>
        <v>fl</v>
      </c>
      <c r="BG18" t="str">
        <f>IF(ISBLANK('r'!BG18),"",INDEX(List!$F$2:$F$103,MATCH('r'!BG18,List!$E$2:$E$103,0)))</f>
        <v>fil</v>
      </c>
      <c r="BH18" t="str">
        <f>IF(ISBLANK('r'!BH18),"",INDEX(List!$F$2:$F$103,MATCH('r'!BH18,List!$E$2:$E$103,0)))</f>
        <v>fl</v>
      </c>
      <c r="BI18" t="str">
        <f>IF(ISBLANK('r'!BI18),"",INDEX(List!$F$2:$F$103,MATCH('r'!BI18,List!$E$2:$E$103,0)))</f>
        <v>fl</v>
      </c>
      <c r="BJ18" t="str">
        <f>IF(ISBLANK('r'!BJ18),"",INDEX(List!$F$2:$F$103,MATCH('r'!BJ18,List!$E$2:$E$103,0)))</f>
        <v>fil</v>
      </c>
      <c r="BK18" t="str">
        <f>IF(ISBLANK('r'!BK18),"",INDEX(List!$F$2:$F$103,MATCH('r'!BK18,List!$E$2:$E$103,0)))</f>
        <v>fil</v>
      </c>
      <c r="BL18" t="str">
        <f>IF(ISBLANK('r'!BL18),"",INDEX(List!$F$2:$F$103,MATCH('r'!BL18,List!$E$2:$E$103,0)))</f>
        <v>fl</v>
      </c>
      <c r="BM18" t="str">
        <f>IF(ISBLANK('r'!BM18),"",INDEX(List!$F$2:$F$103,MATCH('r'!BM18,List!$E$2:$E$103,0)))</f>
        <v>fil</v>
      </c>
      <c r="BN18" t="str">
        <f>IF(ISBLANK('r'!BN18),"",INDEX(List!$F$2:$F$103,MATCH('r'!BN18,List!$E$2:$E$103,0)))</f>
        <v/>
      </c>
      <c r="BO18" t="str">
        <f>IF(ISBLANK('r'!BO18),"",INDEX(List!$F$2:$F$103,MATCH('r'!BO18,List!$E$2:$E$103,0)))</f>
        <v>fl</v>
      </c>
      <c r="BP18" t="str">
        <f>IF(ISBLANK('r'!BP18),"",INDEX(List!$F$2:$F$103,MATCH('r'!BP18,List!$E$2:$E$103,0)))</f>
        <v>fl</v>
      </c>
      <c r="BQ18" t="str">
        <f>IF(ISBLANK('r'!BQ18),"",INDEX(List!$F$2:$F$103,MATCH('r'!BQ18,List!$E$2:$E$103,0)))</f>
        <v>fl</v>
      </c>
      <c r="BR18" t="str">
        <f>IF(ISBLANK('r'!BR18),"",INDEX(List!$F$2:$F$103,MATCH('r'!BR18,List!$E$2:$E$103,0)))</f>
        <v/>
      </c>
      <c r="BS18" t="str">
        <f>IF(ISBLANK('r'!BS18),"",INDEX(List!$F$2:$F$103,MATCH('r'!BS18,List!$E$2:$E$103,0)))</f>
        <v>fl</v>
      </c>
      <c r="BT18" t="str">
        <f>IF(ISBLANK('r'!BT18),"",INDEX(List!$F$2:$F$103,MATCH('r'!BT18,List!$E$2:$E$103,0)))</f>
        <v>fil</v>
      </c>
      <c r="BU18" t="str">
        <f>IF(ISBLANK('r'!BU18),"",INDEX(List!$F$2:$F$103,MATCH('r'!BU18,List!$E$2:$E$103,0)))</f>
        <v>fl</v>
      </c>
      <c r="BV18" t="str">
        <f>IF(ISBLANK('r'!BV18),"",INDEX(List!$F$2:$F$103,MATCH('r'!BV18,List!$E$2:$E$103,0)))</f>
        <v>fl</v>
      </c>
      <c r="BW18" t="str">
        <f>IF(ISBLANK('r'!BW18),"",INDEX(List!$F$2:$F$103,MATCH('r'!BW18,List!$E$2:$E$103,0)))</f>
        <v>fil</v>
      </c>
      <c r="BX18" t="str">
        <f>IF(ISBLANK('r'!BX18),"",INDEX(List!$F$2:$F$103,MATCH('r'!BX18,List!$E$2:$E$103,0)))</f>
        <v>fil</v>
      </c>
      <c r="BY18" t="str">
        <f>IF(ISBLANK('r'!BY18),"",INDEX(List!$F$2:$F$103,MATCH('r'!BY18,List!$E$2:$E$103,0)))</f>
        <v>fil</v>
      </c>
      <c r="BZ18" t="str">
        <f>IF(ISBLANK('r'!BZ18),"",INDEX(List!$F$2:$F$103,MATCH('r'!BZ18,List!$E$2:$E$103,0)))</f>
        <v>fl</v>
      </c>
      <c r="CA18" t="str">
        <f>IF(ISBLANK('r'!CA18),"",INDEX(List!$F$2:$F$103,MATCH('r'!CA18,List!$E$2:$E$103,0)))</f>
        <v>fil</v>
      </c>
      <c r="CB18" t="str">
        <f>IF(ISBLANK('r'!CB18),"",INDEX(List!$F$2:$F$103,MATCH('r'!CB18,List!$E$2:$E$103,0)))</f>
        <v/>
      </c>
      <c r="CC18" t="str">
        <f>IF(ISBLANK('r'!CC18),"",INDEX(List!$F$2:$F$103,MATCH('r'!CC18,List!$E$2:$E$103,0)))</f>
        <v>fil</v>
      </c>
      <c r="CD18" t="str">
        <f>IF(ISBLANK('r'!CD18),"",INDEX(List!$F$2:$F$103,MATCH('r'!CD18,List!$E$2:$E$103,0)))</f>
        <v>fil</v>
      </c>
      <c r="CE18" t="str">
        <f>IF(ISBLANK('r'!CE18),"",INDEX(List!$F$2:$F$103,MATCH('r'!CE18,List!$E$2:$E$103,0)))</f>
        <v>fl</v>
      </c>
      <c r="CF18" t="str">
        <f>IF(ISBLANK('r'!CF18),"",INDEX(List!$F$2:$F$103,MATCH('r'!CF18,List!$E$2:$E$103,0)))</f>
        <v>fl</v>
      </c>
      <c r="CG18" t="str">
        <f>IF(ISBLANK('r'!CG18),"",INDEX(List!$F$2:$F$103,MATCH('r'!CG18,List!$E$2:$E$103,0)))</f>
        <v>fil</v>
      </c>
      <c r="CH18" t="str">
        <f>IF(ISBLANK('r'!CH18),"",INDEX(List!$F$2:$F$103,MATCH('r'!CH18,List!$E$2:$E$103,0)))</f>
        <v>fl</v>
      </c>
      <c r="CI18" t="str">
        <f>IF(ISBLANK('r'!CI18),"",INDEX(List!$F$2:$F$103,MATCH('r'!CI18,List!$E$2:$E$103,0)))</f>
        <v>fl</v>
      </c>
      <c r="CJ18" t="str">
        <f>IF(ISBLANK('r'!CJ18),"",INDEX(List!$F$2:$F$103,MATCH('r'!CJ18,List!$E$2:$E$103,0)))</f>
        <v/>
      </c>
      <c r="CK18" t="str">
        <f>IF(ISBLANK('r'!CK18),"",INDEX(List!$F$2:$F$103,MATCH('r'!CK18,List!$E$2:$E$103,0)))</f>
        <v>fl</v>
      </c>
      <c r="CL18" t="str">
        <f>IF(ISBLANK('r'!CL18),"",INDEX(List!$F$2:$F$103,MATCH('r'!CL18,List!$E$2:$E$103,0)))</f>
        <v>fl</v>
      </c>
      <c r="CM18" t="str">
        <f>IF(ISBLANK('r'!CM18),"",INDEX(List!$F$2:$F$103,MATCH('r'!CM18,List!$E$2:$E$103,0)))</f>
        <v>fl</v>
      </c>
      <c r="CN18" t="str">
        <f>IF(ISBLANK('r'!CN18),"",INDEX(List!$F$2:$F$103,MATCH('r'!CN18,List!$E$2:$E$103,0)))</f>
        <v/>
      </c>
      <c r="CO18" t="str">
        <f>IF(ISBLANK('r'!CO18),"",INDEX(List!$F$2:$F$103,MATCH('r'!CO18,List!$E$2:$E$103,0)))</f>
        <v/>
      </c>
      <c r="CP18" t="str">
        <f>IF(ISBLANK('r'!CP18),"",INDEX(List!$F$2:$F$103,MATCH('r'!CP18,List!$E$2:$E$103,0)))</f>
        <v>fl</v>
      </c>
      <c r="CQ18" t="str">
        <f>IF(ISBLANK('r'!CQ18),"",INDEX(List!$F$2:$F$103,MATCH('r'!CQ18,List!$E$2:$E$103,0)))</f>
        <v/>
      </c>
      <c r="CR18" t="str">
        <f>IF(ISBLANK('r'!CR18),"",INDEX(List!$F$2:$F$103,MATCH('r'!CR18,List!$E$2:$E$103,0)))</f>
        <v>fl</v>
      </c>
      <c r="CS18" t="str">
        <f>IF(ISBLANK('r'!CS18),"",INDEX(List!$F$2:$F$103,MATCH('r'!CS18,List!$E$2:$E$103,0)))</f>
        <v>fl</v>
      </c>
      <c r="CT18" t="str">
        <f>IF(ISBLANK('r'!CT18),"",INDEX(List!$F$2:$F$103,MATCH('r'!CT18,List!$E$2:$E$103,0)))</f>
        <v>fl</v>
      </c>
      <c r="CU18" t="str">
        <f>IF(ISBLANK('r'!CU18),"",INDEX(List!$F$2:$F$103,MATCH('r'!CU18,List!$E$2:$E$103,0)))</f>
        <v>fl</v>
      </c>
      <c r="CV18" t="str">
        <f>IF(ISBLANK('r'!CV18),"",INDEX(List!$F$2:$F$103,MATCH('r'!CV18,List!$E$2:$E$103,0)))</f>
        <v>fl</v>
      </c>
      <c r="CW18" t="str">
        <f>IF(ISBLANK('r'!CW18),"",INDEX(List!$F$2:$F$103,MATCH('r'!CW18,List!$E$2:$E$103,0)))</f>
        <v/>
      </c>
      <c r="CX18" t="str">
        <f>IF(ISBLANK('r'!CX18),"",INDEX(List!$F$2:$F$103,MATCH('r'!CX18,List!$E$2:$E$103,0)))</f>
        <v>fl</v>
      </c>
      <c r="CY18" t="str">
        <f>IF(ISBLANK('r'!CY18),"",INDEX(List!$F$2:$F$103,MATCH('r'!CY18,List!$E$2:$E$103,0)))</f>
        <v/>
      </c>
      <c r="CZ18" t="str">
        <f>IF(ISBLANK('r'!CZ18),"",INDEX(List!$F$2:$F$103,MATCH('r'!CZ18,List!$E$2:$E$103,0)))</f>
        <v>fl</v>
      </c>
      <c r="DA18" t="str">
        <f>IF(ISBLANK('r'!DA18),"",INDEX(List!$F$2:$F$103,MATCH('r'!DA18,List!$E$2:$E$103,0)))</f>
        <v>fl</v>
      </c>
      <c r="DB18" t="str">
        <f>IF(ISBLANK('r'!DB18),"",INDEX(List!$F$2:$F$103,MATCH('r'!DB18,List!$E$2:$E$103,0)))</f>
        <v>fl</v>
      </c>
      <c r="DC18" t="str">
        <f>IF(ISBLANK('r'!DC18),"",INDEX(List!$F$2:$F$103,MATCH('r'!DC18,List!$E$2:$E$103,0)))</f>
        <v>fl</v>
      </c>
      <c r="DD18" t="str">
        <f>IF(ISBLANK('r'!DD18),"",INDEX(List!$F$2:$F$103,MATCH('r'!DD18,List!$E$2:$E$103,0)))</f>
        <v>fl</v>
      </c>
      <c r="DE18" t="str">
        <f>IF(ISBLANK('r'!DE18),"",INDEX(List!$F$2:$F$103,MATCH('r'!DE18,List!$E$2:$E$103,0)))</f>
        <v>fl</v>
      </c>
      <c r="DF18" t="str">
        <f>IF(ISBLANK('r'!DF18),"",INDEX(List!$F$2:$F$103,MATCH('r'!DF18,List!$E$2:$E$103,0)))</f>
        <v>fl</v>
      </c>
      <c r="DG18" t="str">
        <f>IF(ISBLANK('r'!DG18),"",INDEX(List!$F$2:$F$103,MATCH('r'!DG18,List!$E$2:$E$103,0)))</f>
        <v/>
      </c>
      <c r="DH18" t="str">
        <f>IF(ISBLANK('r'!DH18),"",INDEX(List!$F$2:$F$103,MATCH('r'!DH18,List!$E$2:$E$103,0)))</f>
        <v>fl</v>
      </c>
      <c r="DI18" t="str">
        <f>IF(ISBLANK('r'!DI18),"",INDEX(List!$F$2:$F$103,MATCH('r'!DI18,List!$E$2:$E$103,0)))</f>
        <v>fl</v>
      </c>
      <c r="DJ18" t="str">
        <f>IF(ISBLANK('r'!DJ18),"",INDEX(List!$F$2:$F$103,MATCH('r'!DJ18,List!$E$2:$E$103,0)))</f>
        <v/>
      </c>
      <c r="DK18" t="str">
        <f>IF(ISBLANK('r'!DK18),"",INDEX(List!$F$2:$F$103,MATCH('r'!DK18,List!$E$2:$E$103,0)))</f>
        <v>fl</v>
      </c>
      <c r="DL18" t="str">
        <f>IF(ISBLANK('r'!DL18),"",INDEX(List!$F$2:$F$103,MATCH('r'!DL18,List!$E$2:$E$103,0)))</f>
        <v/>
      </c>
      <c r="DM18" t="str">
        <f>IF(ISBLANK('r'!DM18),"",INDEX(List!$F$2:$F$103,MATCH('r'!DM18,List!$E$2:$E$103,0)))</f>
        <v>fl</v>
      </c>
      <c r="DN18" t="str">
        <f>IF(ISBLANK('r'!DN18),"",INDEX(List!$F$2:$F$103,MATCH('r'!DN18,List!$E$2:$E$103,0)))</f>
        <v>fl</v>
      </c>
      <c r="DO18" t="str">
        <f>IF(ISBLANK('r'!DO18),"",INDEX(List!$F$2:$F$103,MATCH('r'!DO18,List!$E$2:$E$103,0)))</f>
        <v/>
      </c>
      <c r="DP18" t="str">
        <f>IF(ISBLANK('r'!DP18),"",INDEX(List!$F$2:$F$103,MATCH('r'!DP18,List!$E$2:$E$103,0)))</f>
        <v/>
      </c>
      <c r="DQ18" t="str">
        <f>IF(ISBLANK('r'!DQ18),"",INDEX(List!$F$2:$F$103,MATCH('r'!DQ18,List!$E$2:$E$103,0)))</f>
        <v>fl</v>
      </c>
      <c r="DR18" t="str">
        <f>IF(ISBLANK('r'!DR18),"",INDEX(List!$F$2:$F$103,MATCH('r'!DR18,List!$E$2:$E$103,0)))</f>
        <v>fl</v>
      </c>
      <c r="DS18" t="str">
        <f>IF(ISBLANK('r'!DS18),"",INDEX(List!$F$2:$F$103,MATCH('r'!DS18,List!$E$2:$E$103,0)))</f>
        <v>fl</v>
      </c>
      <c r="DT18" t="str">
        <f>IF(ISBLANK('r'!DT18),"",INDEX(List!$F$2:$F$103,MATCH('r'!DT18,List!$E$2:$E$103,0)))</f>
        <v>fl</v>
      </c>
      <c r="DU18" t="str">
        <f>IF(ISBLANK('r'!DU18),"",INDEX(List!$F$2:$F$103,MATCH('r'!DU18,List!$E$2:$E$103,0)))</f>
        <v>fl</v>
      </c>
      <c r="DV18" t="str">
        <f>IF(ISBLANK('r'!DV18),"",INDEX(List!$F$2:$F$103,MATCH('r'!DV18,List!$E$2:$E$103,0)))</f>
        <v>fl</v>
      </c>
      <c r="DW18" t="str">
        <f>IF(ISBLANK('r'!DW18),"",INDEX(List!$F$2:$F$103,MATCH('r'!DW18,List!$E$2:$E$103,0)))</f>
        <v/>
      </c>
      <c r="DX18" t="str">
        <f>IF(ISBLANK('r'!DX18),"",INDEX(List!$F$2:$F$103,MATCH('r'!DX18,List!$E$2:$E$103,0)))</f>
        <v>fl</v>
      </c>
      <c r="DY18" t="str">
        <f>IF(ISBLANK('r'!DY18),"",INDEX(List!$F$2:$F$103,MATCH('r'!DY18,List!$E$2:$E$103,0)))</f>
        <v/>
      </c>
      <c r="DZ18" t="str">
        <f>IF(ISBLANK('r'!DZ18),"",INDEX(List!$F$2:$F$103,MATCH('r'!DZ18,List!$E$2:$E$103,0)))</f>
        <v/>
      </c>
      <c r="EA18" t="str">
        <f>IF(ISBLANK('r'!EA18),"",INDEX(List!$F$2:$F$103,MATCH('r'!EA18,List!$E$2:$E$103,0)))</f>
        <v>fl</v>
      </c>
      <c r="EB18" t="str">
        <f>IF(ISBLANK('r'!EB18),"",INDEX(List!$F$2:$F$103,MATCH('r'!EB18,List!$E$2:$E$103,0)))</f>
        <v>fl</v>
      </c>
      <c r="EC18" t="str">
        <f>IF(ISBLANK('r'!EC18),"",INDEX(List!$F$2:$F$103,MATCH('r'!EC18,List!$E$2:$E$103,0)))</f>
        <v>fl</v>
      </c>
      <c r="ED18" t="str">
        <f>IF(ISBLANK('r'!ED18),"",INDEX(List!$F$2:$F$103,MATCH('r'!ED18,List!$E$2:$E$103,0)))</f>
        <v/>
      </c>
      <c r="EE18" t="str">
        <f>IF(ISBLANK('r'!EE18),"",INDEX(List!$F$2:$F$103,MATCH('r'!EE18,List!$E$2:$E$103,0)))</f>
        <v>fil</v>
      </c>
      <c r="EF18" t="str">
        <f>IF(ISBLANK('r'!EF18),"",INDEX(List!$F$2:$F$103,MATCH('r'!EF18,List!$E$2:$E$103,0)))</f>
        <v/>
      </c>
      <c r="EG18" t="str">
        <f>IF(ISBLANK('r'!EG18),"",INDEX(List!$F$2:$F$103,MATCH('r'!EG18,List!$E$2:$E$103,0)))</f>
        <v>fl</v>
      </c>
      <c r="EH18" t="str">
        <f>IF(ISBLANK('r'!EH18),"",INDEX(List!$F$2:$F$103,MATCH('r'!EH18,List!$E$2:$E$103,0)))</f>
        <v>fl</v>
      </c>
      <c r="EI18" t="str">
        <f>IF(ISBLANK('r'!EI18),"",INDEX(List!$F$2:$F$103,MATCH('r'!EI18,List!$E$2:$E$103,0)))</f>
        <v/>
      </c>
      <c r="EJ18" t="str">
        <f>IF(ISBLANK('r'!EJ18),"",INDEX(List!$F$2:$F$103,MATCH('r'!EJ18,List!$E$2:$E$103,0)))</f>
        <v>fl</v>
      </c>
      <c r="EK18" t="str">
        <f>IF(ISBLANK('r'!EK18),"",INDEX(List!$F$2:$F$103,MATCH('r'!EK18,List!$E$2:$E$103,0)))</f>
        <v>fl</v>
      </c>
      <c r="EL18" t="str">
        <f>IF(ISBLANK('r'!EL18),"",INDEX(List!$F$2:$F$103,MATCH('r'!EL18,List!$E$2:$E$103,0)))</f>
        <v>fl</v>
      </c>
      <c r="EM18" t="str">
        <f>IF(ISBLANK('r'!EM18),"",INDEX(List!$F$2:$F$103,MATCH('r'!EM18,List!$E$2:$E$103,0)))</f>
        <v>fl</v>
      </c>
      <c r="EN18" t="str">
        <f>IF(ISBLANK('r'!EN18),"",INDEX(List!$F$2:$F$103,MATCH('r'!EN18,List!$E$2:$E$103,0)))</f>
        <v>fl</v>
      </c>
      <c r="EO18" t="str">
        <f>IF(ISBLANK('r'!EO18),"",INDEX(List!$F$2:$F$103,MATCH('r'!EO18,List!$E$2:$E$103,0)))</f>
        <v>fl</v>
      </c>
      <c r="EP18" t="str">
        <f>IF(ISBLANK('r'!EP18),"",INDEX(List!$F$2:$F$103,MATCH('r'!EP18,List!$E$2:$E$103,0)))</f>
        <v>fl</v>
      </c>
      <c r="EQ18" t="str">
        <f>IF(ISBLANK('r'!EQ18),"",INDEX(List!$F$2:$F$103,MATCH('r'!EQ18,List!$E$2:$E$103,0)))</f>
        <v>fl</v>
      </c>
      <c r="ER18" t="str">
        <f>IF(ISBLANK('r'!ER18),"",INDEX(List!$F$2:$F$103,MATCH('r'!ER18,List!$E$2:$E$103,0)))</f>
        <v>fl</v>
      </c>
      <c r="ES18" t="str">
        <f>IF(ISBLANK('r'!ES18),"",INDEX(List!$F$2:$F$103,MATCH('r'!ES18,List!$E$2:$E$103,0)))</f>
        <v>fil</v>
      </c>
      <c r="ET18" t="str">
        <f>IF(ISBLANK('r'!ET18),"",INDEX(List!$F$2:$F$103,MATCH('r'!ET18,List!$E$2:$E$103,0)))</f>
        <v/>
      </c>
      <c r="EU18" t="str">
        <f>IF(ISBLANK('r'!EU18),"",INDEX(List!$F$2:$F$103,MATCH('r'!EU18,List!$E$2:$E$103,0)))</f>
        <v>fl</v>
      </c>
      <c r="EV18" t="str">
        <f>IF(ISBLANK('r'!EV18),"",INDEX(List!$F$2:$F$103,MATCH('r'!EV18,List!$E$2:$E$103,0)))</f>
        <v>fl</v>
      </c>
      <c r="EW18" t="str">
        <f>IF(ISBLANK('r'!EW18),"",INDEX(List!$F$2:$F$103,MATCH('r'!EW18,List!$E$2:$E$103,0)))</f>
        <v>fl</v>
      </c>
      <c r="EX18" t="str">
        <f>IF(ISBLANK('r'!EX18),"",INDEX(List!$F$2:$F$103,MATCH('r'!EX18,List!$E$2:$E$103,0)))</f>
        <v>fil</v>
      </c>
      <c r="EY18" t="str">
        <f>IF(ISBLANK('r'!EY18),"",INDEX(List!$F$2:$F$103,MATCH('r'!EY18,List!$E$2:$E$103,0)))</f>
        <v>fl</v>
      </c>
      <c r="EZ18" t="str">
        <f>IF(ISBLANK('r'!EZ18),"",INDEX(List!$F$2:$F$103,MATCH('r'!EZ18,List!$E$2:$E$103,0)))</f>
        <v>fl</v>
      </c>
      <c r="FA18" t="str">
        <f>IF(ISBLANK('r'!FA18),"",INDEX(List!$F$2:$F$103,MATCH('r'!FA18,List!$E$2:$E$103,0)))</f>
        <v>fl</v>
      </c>
      <c r="FB18" t="str">
        <f>IF(ISBLANK('r'!FB18),"",INDEX(List!$F$2:$F$103,MATCH('r'!FB18,List!$E$2:$E$103,0)))</f>
        <v/>
      </c>
      <c r="FC18" t="str">
        <f>IF(ISBLANK('r'!FC18),"",INDEX(List!$F$2:$F$103,MATCH('r'!FC18,List!$E$2:$E$103,0)))</f>
        <v/>
      </c>
      <c r="FD18" t="str">
        <f>IF(ISBLANK('r'!FD18),"",INDEX(List!$F$2:$F$103,MATCH('r'!FD18,List!$E$2:$E$103,0)))</f>
        <v>fl</v>
      </c>
      <c r="FE18" t="str">
        <f>IF(ISBLANK('r'!FE18),"",INDEX(List!$F$2:$F$103,MATCH('r'!FE18,List!$E$2:$E$103,0)))</f>
        <v>fl</v>
      </c>
      <c r="FF18" t="str">
        <f>IF(ISBLANK('r'!FF18),"",INDEX(List!$F$2:$F$103,MATCH('r'!FF18,List!$E$2:$E$103,0)))</f>
        <v>fl</v>
      </c>
      <c r="FG18" s="7"/>
      <c r="FH18" s="7"/>
      <c r="FI18" s="7"/>
      <c r="FJ18" s="7"/>
      <c r="FK18" s="7">
        <f t="shared" si="0"/>
        <v>68</v>
      </c>
      <c r="FL18" s="7">
        <f t="shared" si="1"/>
        <v>31</v>
      </c>
      <c r="FM18" s="7">
        <f t="shared" si="2"/>
        <v>68</v>
      </c>
      <c r="FN18" s="7">
        <f t="shared" si="3"/>
        <v>0</v>
      </c>
      <c r="FO18" s="14" t="str">
        <f t="shared" si="4"/>
        <v>fl</v>
      </c>
      <c r="FP18" s="7">
        <f t="shared" si="5"/>
        <v>57</v>
      </c>
      <c r="FQ18" s="7">
        <f t="shared" si="6"/>
        <v>3</v>
      </c>
      <c r="FR18" s="7">
        <f t="shared" si="7"/>
        <v>57</v>
      </c>
      <c r="FS18" s="7">
        <f t="shared" si="8"/>
        <v>0</v>
      </c>
      <c r="FT18" s="14" t="str">
        <f t="shared" si="9"/>
        <v>fl</v>
      </c>
      <c r="FU18" s="7">
        <f t="shared" si="10"/>
        <v>125</v>
      </c>
      <c r="FV18" s="7">
        <f t="shared" si="11"/>
        <v>34</v>
      </c>
      <c r="FW18" s="7">
        <f t="shared" si="12"/>
        <v>125</v>
      </c>
      <c r="FX18" s="7">
        <f t="shared" si="13"/>
        <v>0</v>
      </c>
      <c r="FY18" s="14" t="str">
        <f t="shared" si="14"/>
        <v>fl</v>
      </c>
      <c r="GA18" s="4" t="str">
        <f t="shared" si="15"/>
        <v>f</v>
      </c>
      <c r="GB18" s="4" t="str">
        <f t="shared" si="16"/>
        <v/>
      </c>
      <c r="GC18" s="4" t="str">
        <f t="shared" si="17"/>
        <v>l</v>
      </c>
      <c r="GD18" s="4" t="str">
        <f t="shared" si="18"/>
        <v/>
      </c>
      <c r="GF18" s="4" t="str">
        <f t="shared" si="19"/>
        <v>f</v>
      </c>
      <c r="GG18" s="4" t="str">
        <f t="shared" si="20"/>
        <v/>
      </c>
      <c r="GH18" s="4" t="str">
        <f t="shared" si="21"/>
        <v>l</v>
      </c>
      <c r="GI18" s="4" t="str">
        <f t="shared" si="22"/>
        <v/>
      </c>
      <c r="GK18" s="4" t="str">
        <f t="shared" si="23"/>
        <v>f</v>
      </c>
      <c r="GL18" s="4" t="str">
        <f t="shared" si="24"/>
        <v/>
      </c>
      <c r="GM18" s="4" t="str">
        <f t="shared" si="25"/>
        <v>l</v>
      </c>
      <c r="GN18" s="4" t="str">
        <f t="shared" si="26"/>
        <v/>
      </c>
    </row>
    <row r="19" spans="1:196" outlineLevel="1">
      <c r="A19" s="5">
        <v>32</v>
      </c>
      <c r="B19" s="5">
        <v>1</v>
      </c>
      <c r="C19" s="5">
        <v>17</v>
      </c>
      <c r="D19" s="5">
        <v>35</v>
      </c>
      <c r="E19" s="5">
        <v>26</v>
      </c>
      <c r="F19" s="5">
        <v>9</v>
      </c>
      <c r="G19" s="6" t="s">
        <v>59</v>
      </c>
      <c r="H19" t="str">
        <f>IF(ISBLANK('r'!H19),"",INDEX(List!$F$2:$F$103,MATCH('r'!H19,List!$E$2:$E$103,0)))</f>
        <v>s</v>
      </c>
      <c r="I19" t="str">
        <f>IF(ISBLANK('r'!I19),"",INDEX(List!$F$2:$F$103,MATCH('r'!I19,List!$E$2:$E$103,0)))</f>
        <v>i</v>
      </c>
      <c r="J19" t="str">
        <f>IF(ISBLANK('r'!J19),"",INDEX(List!$F$2:$F$103,MATCH('r'!J19,List!$E$2:$E$103,0)))</f>
        <v>fl</v>
      </c>
      <c r="K19" t="str">
        <f>IF(ISBLANK('r'!K19),"",INDEX(List!$F$2:$F$103,MATCH('r'!K19,List!$E$2:$E$103,0)))</f>
        <v>fl</v>
      </c>
      <c r="L19" t="str">
        <f>IF(ISBLANK('r'!L19),"",INDEX(List!$F$2:$F$103,MATCH('r'!L19,List!$E$2:$E$103,0)))</f>
        <v>s</v>
      </c>
      <c r="M19" t="str">
        <f>IF(ISBLANK('r'!M19),"",INDEX(List!$F$2:$F$103,MATCH('r'!M19,List!$E$2:$E$103,0)))</f>
        <v>s</v>
      </c>
      <c r="N19" t="str">
        <f>IF(ISBLANK('r'!N19),"",INDEX(List!$F$2:$F$103,MATCH('r'!N19,List!$E$2:$E$103,0)))</f>
        <v>s</v>
      </c>
      <c r="O19" t="str">
        <f>IF(ISBLANK('r'!O19),"",INDEX(List!$F$2:$F$103,MATCH('r'!O19,List!$E$2:$E$103,0)))</f>
        <v>fl</v>
      </c>
      <c r="P19" t="str">
        <f>IF(ISBLANK('r'!P19),"",INDEX(List!$F$2:$F$103,MATCH('r'!P19,List!$E$2:$E$103,0)))</f>
        <v>i</v>
      </c>
      <c r="Q19" t="str">
        <f>IF(ISBLANK('r'!Q19),"",INDEX(List!$F$2:$F$103,MATCH('r'!Q19,List!$E$2:$E$103,0)))</f>
        <v>s</v>
      </c>
      <c r="R19" t="str">
        <f>IF(ISBLANK('r'!R19),"",INDEX(List!$F$2:$F$103,MATCH('r'!R19,List!$E$2:$E$103,0)))</f>
        <v>i</v>
      </c>
      <c r="S19" t="str">
        <f>IF(ISBLANK('r'!S19),"",INDEX(List!$F$2:$F$103,MATCH('r'!S19,List!$E$2:$E$103,0)))</f>
        <v>fl</v>
      </c>
      <c r="T19" t="str">
        <f>IF(ISBLANK('r'!T19),"",INDEX(List!$F$2:$F$103,MATCH('r'!T19,List!$E$2:$E$103,0)))</f>
        <v>s</v>
      </c>
      <c r="U19" t="str">
        <f>IF(ISBLANK('r'!U19),"",INDEX(List!$F$2:$F$103,MATCH('r'!U19,List!$E$2:$E$103,0)))</f>
        <v>fl</v>
      </c>
      <c r="V19" t="str">
        <f>IF(ISBLANK('r'!V19),"",INDEX(List!$F$2:$F$103,MATCH('r'!V19,List!$E$2:$E$103,0)))</f>
        <v>s</v>
      </c>
      <c r="W19" t="str">
        <f>IF(ISBLANK('r'!W19),"",INDEX(List!$F$2:$F$103,MATCH('r'!W19,List!$E$2:$E$103,0)))</f>
        <v>s</v>
      </c>
      <c r="X19" t="str">
        <f>IF(ISBLANK('r'!X19),"",INDEX(List!$F$2:$F$103,MATCH('r'!X19,List!$E$2:$E$103,0)))</f>
        <v>s</v>
      </c>
      <c r="Y19" t="str">
        <f>IF(ISBLANK('r'!Y19),"",INDEX(List!$F$2:$F$103,MATCH('r'!Y19,List!$E$2:$E$103,0)))</f>
        <v>i</v>
      </c>
      <c r="Z19" t="str">
        <f>IF(ISBLANK('r'!Z19),"",INDEX(List!$F$2:$F$103,MATCH('r'!Z19,List!$E$2:$E$103,0)))</f>
        <v>s</v>
      </c>
      <c r="AA19" t="str">
        <f>IF(ISBLANK('r'!AA19),"",INDEX(List!$F$2:$F$103,MATCH('r'!AA19,List!$E$2:$E$103,0)))</f>
        <v>fl</v>
      </c>
      <c r="AB19" t="str">
        <f>IF(ISBLANK('r'!AB19),"",INDEX(List!$F$2:$F$103,MATCH('r'!AB19,List!$E$2:$E$103,0)))</f>
        <v>i</v>
      </c>
      <c r="AC19" t="str">
        <f>IF(ISBLANK('r'!AC19),"",INDEX(List!$F$2:$F$103,MATCH('r'!AC19,List!$E$2:$E$103,0)))</f>
        <v>fl</v>
      </c>
      <c r="AD19" t="str">
        <f>IF(ISBLANK('r'!AD19),"",INDEX(List!$F$2:$F$103,MATCH('r'!AD19,List!$E$2:$E$103,0)))</f>
        <v>i</v>
      </c>
      <c r="AE19" t="str">
        <f>IF(ISBLANK('r'!AE19),"",INDEX(List!$F$2:$F$103,MATCH('r'!AE19,List!$E$2:$E$103,0)))</f>
        <v>i</v>
      </c>
      <c r="AF19" t="str">
        <f>IF(ISBLANK('r'!AF19),"",INDEX(List!$F$2:$F$103,MATCH('r'!AF19,List!$E$2:$E$103,0)))</f>
        <v>s</v>
      </c>
      <c r="AG19" t="str">
        <f>IF(ISBLANK('r'!AG19),"",INDEX(List!$F$2:$F$103,MATCH('r'!AG19,List!$E$2:$E$103,0)))</f>
        <v>s</v>
      </c>
      <c r="AH19" t="str">
        <f>IF(ISBLANK('r'!AH19),"",INDEX(List!$F$2:$F$103,MATCH('r'!AH19,List!$E$2:$E$103,0)))</f>
        <v>fl</v>
      </c>
      <c r="AI19" t="str">
        <f>IF(ISBLANK('r'!AI19),"",INDEX(List!$F$2:$F$103,MATCH('r'!AI19,List!$E$2:$E$103,0)))</f>
        <v>s</v>
      </c>
      <c r="AJ19" t="str">
        <f>IF(ISBLANK('r'!AJ19),"",INDEX(List!$F$2:$F$103,MATCH('r'!AJ19,List!$E$2:$E$103,0)))</f>
        <v>s</v>
      </c>
      <c r="AK19" t="str">
        <f>IF(ISBLANK('r'!AK19),"",INDEX(List!$F$2:$F$103,MATCH('r'!AK19,List!$E$2:$E$103,0)))</f>
        <v>fl</v>
      </c>
      <c r="AL19" t="str">
        <f>IF(ISBLANK('r'!AL19),"",INDEX(List!$F$2:$F$103,MATCH('r'!AL19,List!$E$2:$E$103,0)))</f>
        <v>s</v>
      </c>
      <c r="AM19" t="str">
        <f>IF(ISBLANK('r'!AM19),"",INDEX(List!$F$2:$F$103,MATCH('r'!AM19,List!$E$2:$E$103,0)))</f>
        <v>fl</v>
      </c>
      <c r="AN19" t="str">
        <f>IF(ISBLANK('r'!AN19),"",INDEX(List!$F$2:$F$103,MATCH('r'!AN19,List!$E$2:$E$103,0)))</f>
        <v>s</v>
      </c>
      <c r="AO19" t="str">
        <f>IF(ISBLANK('r'!AO19),"",INDEX(List!$F$2:$F$103,MATCH('r'!AO19,List!$E$2:$E$103,0)))</f>
        <v>fl</v>
      </c>
      <c r="AP19" t="str">
        <f>IF(ISBLANK('r'!AP19),"",INDEX(List!$F$2:$F$103,MATCH('r'!AP19,List!$E$2:$E$103,0)))</f>
        <v>s</v>
      </c>
      <c r="AQ19" t="str">
        <f>IF(ISBLANK('r'!AQ19),"",INDEX(List!$F$2:$F$103,MATCH('r'!AQ19,List!$E$2:$E$103,0)))</f>
        <v>fl</v>
      </c>
      <c r="AR19" t="str">
        <f>IF(ISBLANK('r'!AR19),"",INDEX(List!$F$2:$F$103,MATCH('r'!AR19,List!$E$2:$E$103,0)))</f>
        <v>s</v>
      </c>
      <c r="AS19" t="str">
        <f>IF(ISBLANK('r'!AS19),"",INDEX(List!$F$2:$F$103,MATCH('r'!AS19,List!$E$2:$E$103,0)))</f>
        <v>i</v>
      </c>
      <c r="AT19" t="str">
        <f>IF(ISBLANK('r'!AT19),"",INDEX(List!$F$2:$F$103,MATCH('r'!AT19,List!$E$2:$E$103,0)))</f>
        <v>s</v>
      </c>
      <c r="AU19" t="str">
        <f>IF(ISBLANK('r'!AU19),"",INDEX(List!$F$2:$F$103,MATCH('r'!AU19,List!$E$2:$E$103,0)))</f>
        <v>s</v>
      </c>
      <c r="AV19" t="str">
        <f>IF(ISBLANK('r'!AV19),"",INDEX(List!$F$2:$F$103,MATCH('r'!AV19,List!$E$2:$E$103,0)))</f>
        <v>s</v>
      </c>
      <c r="AW19" t="str">
        <f>IF(ISBLANK('r'!AW19),"",INDEX(List!$F$2:$F$103,MATCH('r'!AW19,List!$E$2:$E$103,0)))</f>
        <v>fl</v>
      </c>
      <c r="AX19" t="str">
        <f>IF(ISBLANK('r'!AX19),"",INDEX(List!$F$2:$F$103,MATCH('r'!AX19,List!$E$2:$E$103,0)))</f>
        <v>s</v>
      </c>
      <c r="AY19" t="str">
        <f>IF(ISBLANK('r'!AY19),"",INDEX(List!$F$2:$F$103,MATCH('r'!AY19,List!$E$2:$E$103,0)))</f>
        <v>s</v>
      </c>
      <c r="AZ19" t="str">
        <f>IF(ISBLANK('r'!AZ19),"",INDEX(List!$F$2:$F$103,MATCH('r'!AZ19,List!$E$2:$E$103,0)))</f>
        <v>fl</v>
      </c>
      <c r="BA19" t="str">
        <f>IF(ISBLANK('r'!BA19),"",INDEX(List!$F$2:$F$103,MATCH('r'!BA19,List!$E$2:$E$103,0)))</f>
        <v>s</v>
      </c>
      <c r="BB19" t="str">
        <f>IF(ISBLANK('r'!BB19),"",INDEX(List!$F$2:$F$103,MATCH('r'!BB19,List!$E$2:$E$103,0)))</f>
        <v>s</v>
      </c>
      <c r="BC19" t="str">
        <f>IF(ISBLANK('r'!BC19),"",INDEX(List!$F$2:$F$103,MATCH('r'!BC19,List!$E$2:$E$103,0)))</f>
        <v>fl</v>
      </c>
      <c r="BD19" t="str">
        <f>IF(ISBLANK('r'!BD19),"",INDEX(List!$F$2:$F$103,MATCH('r'!BD19,List!$E$2:$E$103,0)))</f>
        <v/>
      </c>
      <c r="BE19" t="str">
        <f>IF(ISBLANK('r'!BE19),"",INDEX(List!$F$2:$F$103,MATCH('r'!BE19,List!$E$2:$E$103,0)))</f>
        <v>fl</v>
      </c>
      <c r="BF19" t="str">
        <f>IF(ISBLANK('r'!BF19),"",INDEX(List!$F$2:$F$103,MATCH('r'!BF19,List!$E$2:$E$103,0)))</f>
        <v>s</v>
      </c>
      <c r="BG19" t="str">
        <f>IF(ISBLANK('r'!BG19),"",INDEX(List!$F$2:$F$103,MATCH('r'!BG19,List!$E$2:$E$103,0)))</f>
        <v>fl</v>
      </c>
      <c r="BH19" t="str">
        <f>IF(ISBLANK('r'!BH19),"",INDEX(List!$F$2:$F$103,MATCH('r'!BH19,List!$E$2:$E$103,0)))</f>
        <v>fl</v>
      </c>
      <c r="BI19" t="str">
        <f>IF(ISBLANK('r'!BI19),"",INDEX(List!$F$2:$F$103,MATCH('r'!BI19,List!$E$2:$E$103,0)))</f>
        <v>i</v>
      </c>
      <c r="BJ19" t="str">
        <f>IF(ISBLANK('r'!BJ19),"",INDEX(List!$F$2:$F$103,MATCH('r'!BJ19,List!$E$2:$E$103,0)))</f>
        <v>s</v>
      </c>
      <c r="BK19" t="str">
        <f>IF(ISBLANK('r'!BK19),"",INDEX(List!$F$2:$F$103,MATCH('r'!BK19,List!$E$2:$E$103,0)))</f>
        <v>i</v>
      </c>
      <c r="BL19" t="str">
        <f>IF(ISBLANK('r'!BL19),"",INDEX(List!$F$2:$F$103,MATCH('r'!BL19,List!$E$2:$E$103,0)))</f>
        <v>fl</v>
      </c>
      <c r="BM19" t="str">
        <f>IF(ISBLANK('r'!BM19),"",INDEX(List!$F$2:$F$103,MATCH('r'!BM19,List!$E$2:$E$103,0)))</f>
        <v>s</v>
      </c>
      <c r="BN19" t="str">
        <f>IF(ISBLANK('r'!BN19),"",INDEX(List!$F$2:$F$103,MATCH('r'!BN19,List!$E$2:$E$103,0)))</f>
        <v>s</v>
      </c>
      <c r="BO19" t="str">
        <f>IF(ISBLANK('r'!BO19),"",INDEX(List!$F$2:$F$103,MATCH('r'!BO19,List!$E$2:$E$103,0)))</f>
        <v>s</v>
      </c>
      <c r="BP19" t="str">
        <f>IF(ISBLANK('r'!BP19),"",INDEX(List!$F$2:$F$103,MATCH('r'!BP19,List!$E$2:$E$103,0)))</f>
        <v>fl</v>
      </c>
      <c r="BQ19" t="str">
        <f>IF(ISBLANK('r'!BQ19),"",INDEX(List!$F$2:$F$103,MATCH('r'!BQ19,List!$E$2:$E$103,0)))</f>
        <v>s</v>
      </c>
      <c r="BR19" t="str">
        <f>IF(ISBLANK('r'!BR19),"",INDEX(List!$F$2:$F$103,MATCH('r'!BR19,List!$E$2:$E$103,0)))</f>
        <v>s</v>
      </c>
      <c r="BS19" t="str">
        <f>IF(ISBLANK('r'!BS19),"",INDEX(List!$F$2:$F$103,MATCH('r'!BS19,List!$E$2:$E$103,0)))</f>
        <v>s</v>
      </c>
      <c r="BT19" t="str">
        <f>IF(ISBLANK('r'!BT19),"",INDEX(List!$F$2:$F$103,MATCH('r'!BT19,List!$E$2:$E$103,0)))</f>
        <v>s</v>
      </c>
      <c r="BU19" t="str">
        <f>IF(ISBLANK('r'!BU19),"",INDEX(List!$F$2:$F$103,MATCH('r'!BU19,List!$E$2:$E$103,0)))</f>
        <v>fl</v>
      </c>
      <c r="BV19" t="str">
        <f>IF(ISBLANK('r'!BV19),"",INDEX(List!$F$2:$F$103,MATCH('r'!BV19,List!$E$2:$E$103,0)))</f>
        <v>s</v>
      </c>
      <c r="BW19" t="str">
        <f>IF(ISBLANK('r'!BW19),"",INDEX(List!$F$2:$F$103,MATCH('r'!BW19,List!$E$2:$E$103,0)))</f>
        <v>fl</v>
      </c>
      <c r="BX19" t="str">
        <f>IF(ISBLANK('r'!BX19),"",INDEX(List!$F$2:$F$103,MATCH('r'!BX19,List!$E$2:$E$103,0)))</f>
        <v>i</v>
      </c>
      <c r="BY19" t="str">
        <f>IF(ISBLANK('r'!BY19),"",INDEX(List!$F$2:$F$103,MATCH('r'!BY19,List!$E$2:$E$103,0)))</f>
        <v>s</v>
      </c>
      <c r="BZ19" t="str">
        <f>IF(ISBLANK('r'!BZ19),"",INDEX(List!$F$2:$F$103,MATCH('r'!BZ19,List!$E$2:$E$103,0)))</f>
        <v>fl</v>
      </c>
      <c r="CA19" t="str">
        <f>IF(ISBLANK('r'!CA19),"",INDEX(List!$F$2:$F$103,MATCH('r'!CA19,List!$E$2:$E$103,0)))</f>
        <v>s</v>
      </c>
      <c r="CB19" t="str">
        <f>IF(ISBLANK('r'!CB19),"",INDEX(List!$F$2:$F$103,MATCH('r'!CB19,List!$E$2:$E$103,0)))</f>
        <v>fl</v>
      </c>
      <c r="CC19" t="str">
        <f>IF(ISBLANK('r'!CC19),"",INDEX(List!$F$2:$F$103,MATCH('r'!CC19,List!$E$2:$E$103,0)))</f>
        <v>fl</v>
      </c>
      <c r="CD19" t="str">
        <f>IF(ISBLANK('r'!CD19),"",INDEX(List!$F$2:$F$103,MATCH('r'!CD19,List!$E$2:$E$103,0)))</f>
        <v>s</v>
      </c>
      <c r="CE19" t="str">
        <f>IF(ISBLANK('r'!CE19),"",INDEX(List!$F$2:$F$103,MATCH('r'!CE19,List!$E$2:$E$103,0)))</f>
        <v>fl</v>
      </c>
      <c r="CF19" t="str">
        <f>IF(ISBLANK('r'!CF19),"",INDEX(List!$F$2:$F$103,MATCH('r'!CF19,List!$E$2:$E$103,0)))</f>
        <v>i</v>
      </c>
      <c r="CG19" t="str">
        <f>IF(ISBLANK('r'!CG19),"",INDEX(List!$F$2:$F$103,MATCH('r'!CG19,List!$E$2:$E$103,0)))</f>
        <v>s</v>
      </c>
      <c r="CH19" t="str">
        <f>IF(ISBLANK('r'!CH19),"",INDEX(List!$F$2:$F$103,MATCH('r'!CH19,List!$E$2:$E$103,0)))</f>
        <v>fl</v>
      </c>
      <c r="CI19" t="str">
        <f>IF(ISBLANK('r'!CI19),"",INDEX(List!$F$2:$F$103,MATCH('r'!CI19,List!$E$2:$E$103,0)))</f>
        <v>fl</v>
      </c>
      <c r="CJ19" t="str">
        <f>IF(ISBLANK('r'!CJ19),"",INDEX(List!$F$2:$F$103,MATCH('r'!CJ19,List!$E$2:$E$103,0)))</f>
        <v>fl</v>
      </c>
      <c r="CK19" t="str">
        <f>IF(ISBLANK('r'!CK19),"",INDEX(List!$F$2:$F$103,MATCH('r'!CK19,List!$E$2:$E$103,0)))</f>
        <v>fl</v>
      </c>
      <c r="CL19" t="str">
        <f>IF(ISBLANK('r'!CL19),"",INDEX(List!$F$2:$F$103,MATCH('r'!CL19,List!$E$2:$E$103,0)))</f>
        <v>fl</v>
      </c>
      <c r="CM19" t="str">
        <f>IF(ISBLANK('r'!CM19),"",INDEX(List!$F$2:$F$103,MATCH('r'!CM19,List!$E$2:$E$103,0)))</f>
        <v>s</v>
      </c>
      <c r="CN19" t="str">
        <f>IF(ISBLANK('r'!CN19),"",INDEX(List!$F$2:$F$103,MATCH('r'!CN19,List!$E$2:$E$103,0)))</f>
        <v>i</v>
      </c>
      <c r="CO19" t="str">
        <f>IF(ISBLANK('r'!CO19),"",INDEX(List!$F$2:$F$103,MATCH('r'!CO19,List!$E$2:$E$103,0)))</f>
        <v>s</v>
      </c>
      <c r="CP19" t="str">
        <f>IF(ISBLANK('r'!CP19),"",INDEX(List!$F$2:$F$103,MATCH('r'!CP19,List!$E$2:$E$103,0)))</f>
        <v>fl</v>
      </c>
      <c r="CQ19" t="str">
        <f>IF(ISBLANK('r'!CQ19),"",INDEX(List!$F$2:$F$103,MATCH('r'!CQ19,List!$E$2:$E$103,0)))</f>
        <v>s</v>
      </c>
      <c r="CR19" t="str">
        <f>IF(ISBLANK('r'!CR19),"",INDEX(List!$F$2:$F$103,MATCH('r'!CR19,List!$E$2:$E$103,0)))</f>
        <v>fl</v>
      </c>
      <c r="CS19" t="str">
        <f>IF(ISBLANK('r'!CS19),"",INDEX(List!$F$2:$F$103,MATCH('r'!CS19,List!$E$2:$E$103,0)))</f>
        <v/>
      </c>
      <c r="CT19" t="str">
        <f>IF(ISBLANK('r'!CT19),"",INDEX(List!$F$2:$F$103,MATCH('r'!CT19,List!$E$2:$E$103,0)))</f>
        <v>fl</v>
      </c>
      <c r="CU19" t="str">
        <f>IF(ISBLANK('r'!CU19),"",INDEX(List!$F$2:$F$103,MATCH('r'!CU19,List!$E$2:$E$103,0)))</f>
        <v>fl</v>
      </c>
      <c r="CV19" t="str">
        <f>IF(ISBLANK('r'!CV19),"",INDEX(List!$F$2:$F$103,MATCH('r'!CV19,List!$E$2:$E$103,0)))</f>
        <v>fl</v>
      </c>
      <c r="CW19" t="str">
        <f>IF(ISBLANK('r'!CW19),"",INDEX(List!$F$2:$F$103,MATCH('r'!CW19,List!$E$2:$E$103,0)))</f>
        <v>fl</v>
      </c>
      <c r="CX19" t="str">
        <f>IF(ISBLANK('r'!CX19),"",INDEX(List!$F$2:$F$103,MATCH('r'!CX19,List!$E$2:$E$103,0)))</f>
        <v>fl</v>
      </c>
      <c r="CY19" t="str">
        <f>IF(ISBLANK('r'!CY19),"",INDEX(List!$F$2:$F$103,MATCH('r'!CY19,List!$E$2:$E$103,0)))</f>
        <v>fl</v>
      </c>
      <c r="CZ19" t="str">
        <f>IF(ISBLANK('r'!CZ19),"",INDEX(List!$F$2:$F$103,MATCH('r'!CZ19,List!$E$2:$E$103,0)))</f>
        <v>fl</v>
      </c>
      <c r="DA19" t="str">
        <f>IF(ISBLANK('r'!DA19),"",INDEX(List!$F$2:$F$103,MATCH('r'!DA19,List!$E$2:$E$103,0)))</f>
        <v>fl</v>
      </c>
      <c r="DB19" t="str">
        <f>IF(ISBLANK('r'!DB19),"",INDEX(List!$F$2:$F$103,MATCH('r'!DB19,List!$E$2:$E$103,0)))</f>
        <v>fl</v>
      </c>
      <c r="DC19" t="str">
        <f>IF(ISBLANK('r'!DC19),"",INDEX(List!$F$2:$F$103,MATCH('r'!DC19,List!$E$2:$E$103,0)))</f>
        <v>fl</v>
      </c>
      <c r="DD19" t="str">
        <f>IF(ISBLANK('r'!DD19),"",INDEX(List!$F$2:$F$103,MATCH('r'!DD19,List!$E$2:$E$103,0)))</f>
        <v>fl</v>
      </c>
      <c r="DE19" t="str">
        <f>IF(ISBLANK('r'!DE19),"",INDEX(List!$F$2:$F$103,MATCH('r'!DE19,List!$E$2:$E$103,0)))</f>
        <v>fl</v>
      </c>
      <c r="DF19" t="str">
        <f>IF(ISBLANK('r'!DF19),"",INDEX(List!$F$2:$F$103,MATCH('r'!DF19,List!$E$2:$E$103,0)))</f>
        <v>fl</v>
      </c>
      <c r="DG19" t="str">
        <f>IF(ISBLANK('r'!DG19),"",INDEX(List!$F$2:$F$103,MATCH('r'!DG19,List!$E$2:$E$103,0)))</f>
        <v>fl</v>
      </c>
      <c r="DH19" t="str">
        <f>IF(ISBLANK('r'!DH19),"",INDEX(List!$F$2:$F$103,MATCH('r'!DH19,List!$E$2:$E$103,0)))</f>
        <v>fl</v>
      </c>
      <c r="DI19" t="str">
        <f>IF(ISBLANK('r'!DI19),"",INDEX(List!$F$2:$F$103,MATCH('r'!DI19,List!$E$2:$E$103,0)))</f>
        <v>fl</v>
      </c>
      <c r="DJ19" t="str">
        <f>IF(ISBLANK('r'!DJ19),"",INDEX(List!$F$2:$F$103,MATCH('r'!DJ19,List!$E$2:$E$103,0)))</f>
        <v/>
      </c>
      <c r="DK19" t="str">
        <f>IF(ISBLANK('r'!DK19),"",INDEX(List!$F$2:$F$103,MATCH('r'!DK19,List!$E$2:$E$103,0)))</f>
        <v>fl</v>
      </c>
      <c r="DL19" t="str">
        <f>IF(ISBLANK('r'!DL19),"",INDEX(List!$F$2:$F$103,MATCH('r'!DL19,List!$E$2:$E$103,0)))</f>
        <v>fl</v>
      </c>
      <c r="DM19" t="str">
        <f>IF(ISBLANK('r'!DM19),"",INDEX(List!$F$2:$F$103,MATCH('r'!DM19,List!$E$2:$E$103,0)))</f>
        <v>i</v>
      </c>
      <c r="DN19" t="str">
        <f>IF(ISBLANK('r'!DN19),"",INDEX(List!$F$2:$F$103,MATCH('r'!DN19,List!$E$2:$E$103,0)))</f>
        <v>s</v>
      </c>
      <c r="DO19" t="str">
        <f>IF(ISBLANK('r'!DO19),"",INDEX(List!$F$2:$F$103,MATCH('r'!DO19,List!$E$2:$E$103,0)))</f>
        <v>fl</v>
      </c>
      <c r="DP19" t="str">
        <f>IF(ISBLANK('r'!DP19),"",INDEX(List!$F$2:$F$103,MATCH('r'!DP19,List!$E$2:$E$103,0)))</f>
        <v>fl</v>
      </c>
      <c r="DQ19" t="str">
        <f>IF(ISBLANK('r'!DQ19),"",INDEX(List!$F$2:$F$103,MATCH('r'!DQ19,List!$E$2:$E$103,0)))</f>
        <v>fl</v>
      </c>
      <c r="DR19" t="str">
        <f>IF(ISBLANK('r'!DR19),"",INDEX(List!$F$2:$F$103,MATCH('r'!DR19,List!$E$2:$E$103,0)))</f>
        <v>fl</v>
      </c>
      <c r="DS19" t="str">
        <f>IF(ISBLANK('r'!DS19),"",INDEX(List!$F$2:$F$103,MATCH('r'!DS19,List!$E$2:$E$103,0)))</f>
        <v>fl</v>
      </c>
      <c r="DT19" t="str">
        <f>IF(ISBLANK('r'!DT19),"",INDEX(List!$F$2:$F$103,MATCH('r'!DT19,List!$E$2:$E$103,0)))</f>
        <v>i</v>
      </c>
      <c r="DU19" t="str">
        <f>IF(ISBLANK('r'!DU19),"",INDEX(List!$F$2:$F$103,MATCH('r'!DU19,List!$E$2:$E$103,0)))</f>
        <v>fl</v>
      </c>
      <c r="DV19" t="str">
        <f>IF(ISBLANK('r'!DV19),"",INDEX(List!$F$2:$F$103,MATCH('r'!DV19,List!$E$2:$E$103,0)))</f>
        <v>i</v>
      </c>
      <c r="DW19" t="str">
        <f>IF(ISBLANK('r'!DW19),"",INDEX(List!$F$2:$F$103,MATCH('r'!DW19,List!$E$2:$E$103,0)))</f>
        <v/>
      </c>
      <c r="DX19" t="str">
        <f>IF(ISBLANK('r'!DX19),"",INDEX(List!$F$2:$F$103,MATCH('r'!DX19,List!$E$2:$E$103,0)))</f>
        <v/>
      </c>
      <c r="DY19" t="str">
        <f>IF(ISBLANK('r'!DY19),"",INDEX(List!$F$2:$F$103,MATCH('r'!DY19,List!$E$2:$E$103,0)))</f>
        <v>i</v>
      </c>
      <c r="DZ19" t="str">
        <f>IF(ISBLANK('r'!DZ19),"",INDEX(List!$F$2:$F$103,MATCH('r'!DZ19,List!$E$2:$E$103,0)))</f>
        <v>fl</v>
      </c>
      <c r="EA19" t="str">
        <f>IF(ISBLANK('r'!EA19),"",INDEX(List!$F$2:$F$103,MATCH('r'!EA19,List!$E$2:$E$103,0)))</f>
        <v>i</v>
      </c>
      <c r="EB19" t="str">
        <f>IF(ISBLANK('r'!EB19),"",INDEX(List!$F$2:$F$103,MATCH('r'!EB19,List!$E$2:$E$103,0)))</f>
        <v>fl</v>
      </c>
      <c r="EC19" t="str">
        <f>IF(ISBLANK('r'!EC19),"",INDEX(List!$F$2:$F$103,MATCH('r'!EC19,List!$E$2:$E$103,0)))</f>
        <v>fl</v>
      </c>
      <c r="ED19" t="str">
        <f>IF(ISBLANK('r'!ED19),"",INDEX(List!$F$2:$F$103,MATCH('r'!ED19,List!$E$2:$E$103,0)))</f>
        <v>fl</v>
      </c>
      <c r="EE19" t="str">
        <f>IF(ISBLANK('r'!EE19),"",INDEX(List!$F$2:$F$103,MATCH('r'!EE19,List!$E$2:$E$103,0)))</f>
        <v>i</v>
      </c>
      <c r="EF19" t="str">
        <f>IF(ISBLANK('r'!EF19),"",INDEX(List!$F$2:$F$103,MATCH('r'!EF19,List!$E$2:$E$103,0)))</f>
        <v>fl</v>
      </c>
      <c r="EG19" t="str">
        <f>IF(ISBLANK('r'!EG19),"",INDEX(List!$F$2:$F$103,MATCH('r'!EG19,List!$E$2:$E$103,0)))</f>
        <v>fl</v>
      </c>
      <c r="EH19" t="str">
        <f>IF(ISBLANK('r'!EH19),"",INDEX(List!$F$2:$F$103,MATCH('r'!EH19,List!$E$2:$E$103,0)))</f>
        <v>fl</v>
      </c>
      <c r="EI19" t="str">
        <f>IF(ISBLANK('r'!EI19),"",INDEX(List!$F$2:$F$103,MATCH('r'!EI19,List!$E$2:$E$103,0)))</f>
        <v>s</v>
      </c>
      <c r="EJ19" t="str">
        <f>IF(ISBLANK('r'!EJ19),"",INDEX(List!$F$2:$F$103,MATCH('r'!EJ19,List!$E$2:$E$103,0)))</f>
        <v>i</v>
      </c>
      <c r="EK19" t="str">
        <f>IF(ISBLANK('r'!EK19),"",INDEX(List!$F$2:$F$103,MATCH('r'!EK19,List!$E$2:$E$103,0)))</f>
        <v>i</v>
      </c>
      <c r="EL19" t="str">
        <f>IF(ISBLANK('r'!EL19),"",INDEX(List!$F$2:$F$103,MATCH('r'!EL19,List!$E$2:$E$103,0)))</f>
        <v>fl</v>
      </c>
      <c r="EM19" t="str">
        <f>IF(ISBLANK('r'!EM19),"",INDEX(List!$F$2:$F$103,MATCH('r'!EM19,List!$E$2:$E$103,0)))</f>
        <v>fl</v>
      </c>
      <c r="EN19" t="str">
        <f>IF(ISBLANK('r'!EN19),"",INDEX(List!$F$2:$F$103,MATCH('r'!EN19,List!$E$2:$E$103,0)))</f>
        <v>fl</v>
      </c>
      <c r="EO19" t="str">
        <f>IF(ISBLANK('r'!EO19),"",INDEX(List!$F$2:$F$103,MATCH('r'!EO19,List!$E$2:$E$103,0)))</f>
        <v>fl</v>
      </c>
      <c r="EP19" t="str">
        <f>IF(ISBLANK('r'!EP19),"",INDEX(List!$F$2:$F$103,MATCH('r'!EP19,List!$E$2:$E$103,0)))</f>
        <v>fl</v>
      </c>
      <c r="EQ19" t="str">
        <f>IF(ISBLANK('r'!EQ19),"",INDEX(List!$F$2:$F$103,MATCH('r'!EQ19,List!$E$2:$E$103,0)))</f>
        <v>fl</v>
      </c>
      <c r="ER19" t="str">
        <f>IF(ISBLANK('r'!ER19),"",INDEX(List!$F$2:$F$103,MATCH('r'!ER19,List!$E$2:$E$103,0)))</f>
        <v>fl</v>
      </c>
      <c r="ES19" t="str">
        <f>IF(ISBLANK('r'!ES19),"",INDEX(List!$F$2:$F$103,MATCH('r'!ES19,List!$E$2:$E$103,0)))</f>
        <v>i</v>
      </c>
      <c r="ET19" t="str">
        <f>IF(ISBLANK('r'!ET19),"",INDEX(List!$F$2:$F$103,MATCH('r'!ET19,List!$E$2:$E$103,0)))</f>
        <v>s</v>
      </c>
      <c r="EU19" t="str">
        <f>IF(ISBLANK('r'!EU19),"",INDEX(List!$F$2:$F$103,MATCH('r'!EU19,List!$E$2:$E$103,0)))</f>
        <v>fl</v>
      </c>
      <c r="EV19" t="str">
        <f>IF(ISBLANK('r'!EV19),"",INDEX(List!$F$2:$F$103,MATCH('r'!EV19,List!$E$2:$E$103,0)))</f>
        <v>fl</v>
      </c>
      <c r="EW19" t="str">
        <f>IF(ISBLANK('r'!EW19),"",INDEX(List!$F$2:$F$103,MATCH('r'!EW19,List!$E$2:$E$103,0)))</f>
        <v>fl</v>
      </c>
      <c r="EX19" t="str">
        <f>IF(ISBLANK('r'!EX19),"",INDEX(List!$F$2:$F$103,MATCH('r'!EX19,List!$E$2:$E$103,0)))</f>
        <v>fl</v>
      </c>
      <c r="EY19" t="str">
        <f>IF(ISBLANK('r'!EY19),"",INDEX(List!$F$2:$F$103,MATCH('r'!EY19,List!$E$2:$E$103,0)))</f>
        <v>fl</v>
      </c>
      <c r="EZ19" t="str">
        <f>IF(ISBLANK('r'!EZ19),"",INDEX(List!$F$2:$F$103,MATCH('r'!EZ19,List!$E$2:$E$103,0)))</f>
        <v>fl</v>
      </c>
      <c r="FA19" t="str">
        <f>IF(ISBLANK('r'!FA19),"",INDEX(List!$F$2:$F$103,MATCH('r'!FA19,List!$E$2:$E$103,0)))</f>
        <v>fl</v>
      </c>
      <c r="FB19" t="str">
        <f>IF(ISBLANK('r'!FB19),"",INDEX(List!$F$2:$F$103,MATCH('r'!FB19,List!$E$2:$E$103,0)))</f>
        <v>fl</v>
      </c>
      <c r="FC19" t="str">
        <f>IF(ISBLANK('r'!FC19),"",INDEX(List!$F$2:$F$103,MATCH('r'!FC19,List!$E$2:$E$103,0)))</f>
        <v>fl</v>
      </c>
      <c r="FD19" t="str">
        <f>IF(ISBLANK('r'!FD19),"",INDEX(List!$F$2:$F$103,MATCH('r'!FD19,List!$E$2:$E$103,0)))</f>
        <v>fl</v>
      </c>
      <c r="FE19" t="str">
        <f>IF(ISBLANK('r'!FE19),"",INDEX(List!$F$2:$F$103,MATCH('r'!FE19,List!$E$2:$E$103,0)))</f>
        <v>fl</v>
      </c>
      <c r="FF19" t="str">
        <f>IF(ISBLANK('r'!FF19),"",INDEX(List!$F$2:$F$103,MATCH('r'!FF19,List!$E$2:$E$103,0)))</f>
        <v>fl</v>
      </c>
      <c r="FG19" s="7"/>
      <c r="FH19" s="7"/>
      <c r="FI19" s="7"/>
      <c r="FJ19" s="7"/>
      <c r="FK19" s="7">
        <f t="shared" si="0"/>
        <v>26</v>
      </c>
      <c r="FL19" s="7">
        <f t="shared" si="1"/>
        <v>12</v>
      </c>
      <c r="FM19" s="7">
        <f t="shared" si="2"/>
        <v>26</v>
      </c>
      <c r="FN19" s="7">
        <f t="shared" si="3"/>
        <v>39</v>
      </c>
      <c r="FO19" s="14" t="str">
        <f t="shared" si="4"/>
        <v>s</v>
      </c>
      <c r="FP19" s="7">
        <f t="shared" si="5"/>
        <v>57</v>
      </c>
      <c r="FQ19" s="7">
        <f t="shared" si="6"/>
        <v>10</v>
      </c>
      <c r="FR19" s="7">
        <f t="shared" si="7"/>
        <v>57</v>
      </c>
      <c r="FS19" s="7">
        <f t="shared" si="8"/>
        <v>6</v>
      </c>
      <c r="FT19" s="14" t="str">
        <f t="shared" si="9"/>
        <v>fl</v>
      </c>
      <c r="FU19" s="7">
        <f t="shared" si="10"/>
        <v>83</v>
      </c>
      <c r="FV19" s="7">
        <f t="shared" si="11"/>
        <v>22</v>
      </c>
      <c r="FW19" s="7">
        <f t="shared" si="12"/>
        <v>83</v>
      </c>
      <c r="FX19" s="7">
        <f t="shared" si="13"/>
        <v>45</v>
      </c>
      <c r="FY19" s="14" t="str">
        <f t="shared" si="14"/>
        <v>fl</v>
      </c>
      <c r="GA19" s="4" t="str">
        <f t="shared" si="15"/>
        <v/>
      </c>
      <c r="GB19" s="4" t="str">
        <f t="shared" si="16"/>
        <v/>
      </c>
      <c r="GC19" s="4" t="str">
        <f t="shared" si="17"/>
        <v/>
      </c>
      <c r="GD19" s="4" t="str">
        <f t="shared" si="18"/>
        <v>s</v>
      </c>
      <c r="GF19" s="4" t="str">
        <f t="shared" si="19"/>
        <v>f</v>
      </c>
      <c r="GG19" s="4" t="str">
        <f t="shared" si="20"/>
        <v/>
      </c>
      <c r="GH19" s="4" t="str">
        <f t="shared" si="21"/>
        <v>l</v>
      </c>
      <c r="GI19" s="4" t="str">
        <f t="shared" si="22"/>
        <v/>
      </c>
      <c r="GK19" s="4" t="str">
        <f t="shared" si="23"/>
        <v>f</v>
      </c>
      <c r="GL19" s="4" t="str">
        <f t="shared" si="24"/>
        <v/>
      </c>
      <c r="GM19" s="4" t="str">
        <f t="shared" si="25"/>
        <v>l</v>
      </c>
      <c r="GN19" s="4" t="str">
        <f t="shared" si="26"/>
        <v/>
      </c>
    </row>
    <row r="20" spans="1:196" outlineLevel="1">
      <c r="A20" s="5">
        <v>10</v>
      </c>
      <c r="B20" s="5">
        <v>4</v>
      </c>
      <c r="C20" s="5">
        <v>18</v>
      </c>
      <c r="D20" s="5">
        <v>27</v>
      </c>
      <c r="E20" s="5">
        <v>29</v>
      </c>
      <c r="F20" s="5">
        <v>27</v>
      </c>
      <c r="G20" s="6" t="s">
        <v>64</v>
      </c>
      <c r="H20" t="str">
        <f>IF(ISBLANK('r'!H20),"",INDEX(List!$F$2:$F$103,MATCH('r'!H20,List!$E$2:$E$103,0)))</f>
        <v>i</v>
      </c>
      <c r="I20" t="str">
        <f>IF(ISBLANK('r'!I20),"",INDEX(List!$F$2:$F$103,MATCH('r'!I20,List!$E$2:$E$103,0)))</f>
        <v>i</v>
      </c>
      <c r="J20" t="str">
        <f>IF(ISBLANK('r'!J20),"",INDEX(List!$F$2:$F$103,MATCH('r'!J20,List!$E$2:$E$103,0)))</f>
        <v>fls</v>
      </c>
      <c r="K20" t="str">
        <f>IF(ISBLANK('r'!K20),"",INDEX(List!$F$2:$F$103,MATCH('r'!K20,List!$E$2:$E$103,0)))</f>
        <v>fls</v>
      </c>
      <c r="L20" t="str">
        <f>IF(ISBLANK('r'!L20),"",INDEX(List!$F$2:$F$103,MATCH('r'!L20,List!$E$2:$E$103,0)))</f>
        <v>fls</v>
      </c>
      <c r="M20" t="str">
        <f>IF(ISBLANK('r'!M20),"",INDEX(List!$F$2:$F$103,MATCH('r'!M20,List!$E$2:$E$103,0)))</f>
        <v>fls</v>
      </c>
      <c r="N20" t="str">
        <f>IF(ISBLANK('r'!N20),"",INDEX(List!$F$2:$F$103,MATCH('r'!N20,List!$E$2:$E$103,0)))</f>
        <v>fls</v>
      </c>
      <c r="O20" t="str">
        <f>IF(ISBLANK('r'!O20),"",INDEX(List!$F$2:$F$103,MATCH('r'!O20,List!$E$2:$E$103,0)))</f>
        <v>fls</v>
      </c>
      <c r="P20" t="str">
        <f>IF(ISBLANK('r'!P20),"",INDEX(List!$F$2:$F$103,MATCH('r'!P20,List!$E$2:$E$103,0)))</f>
        <v>i</v>
      </c>
      <c r="Q20" t="str">
        <f>IF(ISBLANK('r'!Q20),"",INDEX(List!$F$2:$F$103,MATCH('r'!Q20,List!$E$2:$E$103,0)))</f>
        <v>i</v>
      </c>
      <c r="R20" t="str">
        <f>IF(ISBLANK('r'!R20),"",INDEX(List!$F$2:$F$103,MATCH('r'!R20,List!$E$2:$E$103,0)))</f>
        <v>fls</v>
      </c>
      <c r="S20" t="str">
        <f>IF(ISBLANK('r'!S20),"",INDEX(List!$F$2:$F$103,MATCH('r'!S20,List!$E$2:$E$103,0)))</f>
        <v>fls</v>
      </c>
      <c r="T20" t="str">
        <f>IF(ISBLANK('r'!T20),"",INDEX(List!$F$2:$F$103,MATCH('r'!T20,List!$E$2:$E$103,0)))</f>
        <v>fls</v>
      </c>
      <c r="U20" t="str">
        <f>IF(ISBLANK('r'!U20),"",INDEX(List!$F$2:$F$103,MATCH('r'!U20,List!$E$2:$E$103,0)))</f>
        <v>fls</v>
      </c>
      <c r="V20" t="str">
        <f>IF(ISBLANK('r'!V20),"",INDEX(List!$F$2:$F$103,MATCH('r'!V20,List!$E$2:$E$103,0)))</f>
        <v>fls</v>
      </c>
      <c r="W20" t="str">
        <f>IF(ISBLANK('r'!W20),"",INDEX(List!$F$2:$F$103,MATCH('r'!W20,List!$E$2:$E$103,0)))</f>
        <v>fls</v>
      </c>
      <c r="X20" t="str">
        <f>IF(ISBLANK('r'!X20),"",INDEX(List!$F$2:$F$103,MATCH('r'!X20,List!$E$2:$E$103,0)))</f>
        <v>fls</v>
      </c>
      <c r="Y20" t="str">
        <f>IF(ISBLANK('r'!Y20),"",INDEX(List!$F$2:$F$103,MATCH('r'!Y20,List!$E$2:$E$103,0)))</f>
        <v>fls</v>
      </c>
      <c r="Z20" t="str">
        <f>IF(ISBLANK('r'!Z20),"",INDEX(List!$F$2:$F$103,MATCH('r'!Z20,List!$E$2:$E$103,0)))</f>
        <v>fls</v>
      </c>
      <c r="AA20" t="str">
        <f>IF(ISBLANK('r'!AA20),"",INDEX(List!$F$2:$F$103,MATCH('r'!AA20,List!$E$2:$E$103,0)))</f>
        <v>fls</v>
      </c>
      <c r="AB20" t="str">
        <f>IF(ISBLANK('r'!AB20),"",INDEX(List!$F$2:$F$103,MATCH('r'!AB20,List!$E$2:$E$103,0)))</f>
        <v>i</v>
      </c>
      <c r="AC20" t="str">
        <f>IF(ISBLANK('r'!AC20),"",INDEX(List!$F$2:$F$103,MATCH('r'!AC20,List!$E$2:$E$103,0)))</f>
        <v>i</v>
      </c>
      <c r="AD20" t="str">
        <f>IF(ISBLANK('r'!AD20),"",INDEX(List!$F$2:$F$103,MATCH('r'!AD20,List!$E$2:$E$103,0)))</f>
        <v>i</v>
      </c>
      <c r="AE20" t="str">
        <f>IF(ISBLANK('r'!AE20),"",INDEX(List!$F$2:$F$103,MATCH('r'!AE20,List!$E$2:$E$103,0)))</f>
        <v>i</v>
      </c>
      <c r="AF20" t="str">
        <f>IF(ISBLANK('r'!AF20),"",INDEX(List!$F$2:$F$103,MATCH('r'!AF20,List!$E$2:$E$103,0)))</f>
        <v>i</v>
      </c>
      <c r="AG20" t="str">
        <f>IF(ISBLANK('r'!AG20),"",INDEX(List!$F$2:$F$103,MATCH('r'!AG20,List!$E$2:$E$103,0)))</f>
        <v>i</v>
      </c>
      <c r="AH20" t="str">
        <f>IF(ISBLANK('r'!AH20),"",INDEX(List!$F$2:$F$103,MATCH('r'!AH20,List!$E$2:$E$103,0)))</f>
        <v>fls</v>
      </c>
      <c r="AI20" t="str">
        <f>IF(ISBLANK('r'!AI20),"",INDEX(List!$F$2:$F$103,MATCH('r'!AI20,List!$E$2:$E$103,0)))</f>
        <v>fls</v>
      </c>
      <c r="AJ20" t="str">
        <f>IF(ISBLANK('r'!AJ20),"",INDEX(List!$F$2:$F$103,MATCH('r'!AJ20,List!$E$2:$E$103,0)))</f>
        <v>i</v>
      </c>
      <c r="AK20" t="str">
        <f>IF(ISBLANK('r'!AK20),"",INDEX(List!$F$2:$F$103,MATCH('r'!AK20,List!$E$2:$E$103,0)))</f>
        <v>i</v>
      </c>
      <c r="AL20" t="str">
        <f>IF(ISBLANK('r'!AL20),"",INDEX(List!$F$2:$F$103,MATCH('r'!AL20,List!$E$2:$E$103,0)))</f>
        <v>fls</v>
      </c>
      <c r="AM20" t="str">
        <f>IF(ISBLANK('r'!AM20),"",INDEX(List!$F$2:$F$103,MATCH('r'!AM20,List!$E$2:$E$103,0)))</f>
        <v/>
      </c>
      <c r="AN20" t="str">
        <f>IF(ISBLANK('r'!AN20),"",INDEX(List!$F$2:$F$103,MATCH('r'!AN20,List!$E$2:$E$103,0)))</f>
        <v>fls</v>
      </c>
      <c r="AO20" t="str">
        <f>IF(ISBLANK('r'!AO20),"",INDEX(List!$F$2:$F$103,MATCH('r'!AO20,List!$E$2:$E$103,0)))</f>
        <v>i</v>
      </c>
      <c r="AP20" t="str">
        <f>IF(ISBLANK('r'!AP20),"",INDEX(List!$F$2:$F$103,MATCH('r'!AP20,List!$E$2:$E$103,0)))</f>
        <v>fls</v>
      </c>
      <c r="AQ20" t="str">
        <f>IF(ISBLANK('r'!AQ20),"",INDEX(List!$F$2:$F$103,MATCH('r'!AQ20,List!$E$2:$E$103,0)))</f>
        <v>fls</v>
      </c>
      <c r="AR20" t="str">
        <f>IF(ISBLANK('r'!AR20),"",INDEX(List!$F$2:$F$103,MATCH('r'!AR20,List!$E$2:$E$103,0)))</f>
        <v>fls</v>
      </c>
      <c r="AS20" t="str">
        <f>IF(ISBLANK('r'!AS20),"",INDEX(List!$F$2:$F$103,MATCH('r'!AS20,List!$E$2:$E$103,0)))</f>
        <v>i</v>
      </c>
      <c r="AT20" t="str">
        <f>IF(ISBLANK('r'!AT20),"",INDEX(List!$F$2:$F$103,MATCH('r'!AT20,List!$E$2:$E$103,0)))</f>
        <v>fls</v>
      </c>
      <c r="AU20" t="str">
        <f>IF(ISBLANK('r'!AU20),"",INDEX(List!$F$2:$F$103,MATCH('r'!AU20,List!$E$2:$E$103,0)))</f>
        <v>fls</v>
      </c>
      <c r="AV20" t="str">
        <f>IF(ISBLANK('r'!AV20),"",INDEX(List!$F$2:$F$103,MATCH('r'!AV20,List!$E$2:$E$103,0)))</f>
        <v>fls</v>
      </c>
      <c r="AW20" t="str">
        <f>IF(ISBLANK('r'!AW20),"",INDEX(List!$F$2:$F$103,MATCH('r'!AW20,List!$E$2:$E$103,0)))</f>
        <v>fls</v>
      </c>
      <c r="AX20" t="str">
        <f>IF(ISBLANK('r'!AX20),"",INDEX(List!$F$2:$F$103,MATCH('r'!AX20,List!$E$2:$E$103,0)))</f>
        <v>i</v>
      </c>
      <c r="AY20" t="str">
        <f>IF(ISBLANK('r'!AY20),"",INDEX(List!$F$2:$F$103,MATCH('r'!AY20,List!$E$2:$E$103,0)))</f>
        <v>fls</v>
      </c>
      <c r="AZ20" t="str">
        <f>IF(ISBLANK('r'!AZ20),"",INDEX(List!$F$2:$F$103,MATCH('r'!AZ20,List!$E$2:$E$103,0)))</f>
        <v>fls</v>
      </c>
      <c r="BA20" t="str">
        <f>IF(ISBLANK('r'!BA20),"",INDEX(List!$F$2:$F$103,MATCH('r'!BA20,List!$E$2:$E$103,0)))</f>
        <v>fls</v>
      </c>
      <c r="BB20" t="str">
        <f>IF(ISBLANK('r'!BB20),"",INDEX(List!$F$2:$F$103,MATCH('r'!BB20,List!$E$2:$E$103,0)))</f>
        <v>fls</v>
      </c>
      <c r="BC20" t="str">
        <f>IF(ISBLANK('r'!BC20),"",INDEX(List!$F$2:$F$103,MATCH('r'!BC20,List!$E$2:$E$103,0)))</f>
        <v>fls</v>
      </c>
      <c r="BD20" t="str">
        <f>IF(ISBLANK('r'!BD20),"",INDEX(List!$F$2:$F$103,MATCH('r'!BD20,List!$E$2:$E$103,0)))</f>
        <v>fls</v>
      </c>
      <c r="BE20" t="str">
        <f>IF(ISBLANK('r'!BE20),"",INDEX(List!$F$2:$F$103,MATCH('r'!BE20,List!$E$2:$E$103,0)))</f>
        <v>i</v>
      </c>
      <c r="BF20" t="str">
        <f>IF(ISBLANK('r'!BF20),"",INDEX(List!$F$2:$F$103,MATCH('r'!BF20,List!$E$2:$E$103,0)))</f>
        <v>fls</v>
      </c>
      <c r="BG20" t="str">
        <f>IF(ISBLANK('r'!BG20),"",INDEX(List!$F$2:$F$103,MATCH('r'!BG20,List!$E$2:$E$103,0)))</f>
        <v>fls</v>
      </c>
      <c r="BH20" t="str">
        <f>IF(ISBLANK('r'!BH20),"",INDEX(List!$F$2:$F$103,MATCH('r'!BH20,List!$E$2:$E$103,0)))</f>
        <v>fls</v>
      </c>
      <c r="BI20" t="str">
        <f>IF(ISBLANK('r'!BI20),"",INDEX(List!$F$2:$F$103,MATCH('r'!BI20,List!$E$2:$E$103,0)))</f>
        <v>fls</v>
      </c>
      <c r="BJ20" t="str">
        <f>IF(ISBLANK('r'!BJ20),"",INDEX(List!$F$2:$F$103,MATCH('r'!BJ20,List!$E$2:$E$103,0)))</f>
        <v>fls</v>
      </c>
      <c r="BK20" t="str">
        <f>IF(ISBLANK('r'!BK20),"",INDEX(List!$F$2:$F$103,MATCH('r'!BK20,List!$E$2:$E$103,0)))</f>
        <v>i</v>
      </c>
      <c r="BL20" t="str">
        <f>IF(ISBLANK('r'!BL20),"",INDEX(List!$F$2:$F$103,MATCH('r'!BL20,List!$E$2:$E$103,0)))</f>
        <v>fls</v>
      </c>
      <c r="BM20" t="str">
        <f>IF(ISBLANK('r'!BM20),"",INDEX(List!$F$2:$F$103,MATCH('r'!BM20,List!$E$2:$E$103,0)))</f>
        <v>i</v>
      </c>
      <c r="BN20" t="str">
        <f>IF(ISBLANK('r'!BN20),"",INDEX(List!$F$2:$F$103,MATCH('r'!BN20,List!$E$2:$E$103,0)))</f>
        <v>fls</v>
      </c>
      <c r="BO20" t="str">
        <f>IF(ISBLANK('r'!BO20),"",INDEX(List!$F$2:$F$103,MATCH('r'!BO20,List!$E$2:$E$103,0)))</f>
        <v>fls</v>
      </c>
      <c r="BP20" t="str">
        <f>IF(ISBLANK('r'!BP20),"",INDEX(List!$F$2:$F$103,MATCH('r'!BP20,List!$E$2:$E$103,0)))</f>
        <v>fls</v>
      </c>
      <c r="BQ20" t="str">
        <f>IF(ISBLANK('r'!BQ20),"",INDEX(List!$F$2:$F$103,MATCH('r'!BQ20,List!$E$2:$E$103,0)))</f>
        <v>fls</v>
      </c>
      <c r="BR20" t="str">
        <f>IF(ISBLANK('r'!BR20),"",INDEX(List!$F$2:$F$103,MATCH('r'!BR20,List!$E$2:$E$103,0)))</f>
        <v>fls</v>
      </c>
      <c r="BS20" t="str">
        <f>IF(ISBLANK('r'!BS20),"",INDEX(List!$F$2:$F$103,MATCH('r'!BS20,List!$E$2:$E$103,0)))</f>
        <v>fls</v>
      </c>
      <c r="BT20" t="str">
        <f>IF(ISBLANK('r'!BT20),"",INDEX(List!$F$2:$F$103,MATCH('r'!BT20,List!$E$2:$E$103,0)))</f>
        <v>i</v>
      </c>
      <c r="BU20" t="str">
        <f>IF(ISBLANK('r'!BU20),"",INDEX(List!$F$2:$F$103,MATCH('r'!BU20,List!$E$2:$E$103,0)))</f>
        <v>fls</v>
      </c>
      <c r="BV20" t="str">
        <f>IF(ISBLANK('r'!BV20),"",INDEX(List!$F$2:$F$103,MATCH('r'!BV20,List!$E$2:$E$103,0)))</f>
        <v>i</v>
      </c>
      <c r="BW20" t="str">
        <f>IF(ISBLANK('r'!BW20),"",INDEX(List!$F$2:$F$103,MATCH('r'!BW20,List!$E$2:$E$103,0)))</f>
        <v>fls</v>
      </c>
      <c r="BX20" t="str">
        <f>IF(ISBLANK('r'!BX20),"",INDEX(List!$F$2:$F$103,MATCH('r'!BX20,List!$E$2:$E$103,0)))</f>
        <v>i</v>
      </c>
      <c r="BY20" t="str">
        <f>IF(ISBLANK('r'!BY20),"",INDEX(List!$F$2:$F$103,MATCH('r'!BY20,List!$E$2:$E$103,0)))</f>
        <v>fls</v>
      </c>
      <c r="BZ20" t="str">
        <f>IF(ISBLANK('r'!BZ20),"",INDEX(List!$F$2:$F$103,MATCH('r'!BZ20,List!$E$2:$E$103,0)))</f>
        <v>fls</v>
      </c>
      <c r="CA20" t="str">
        <f>IF(ISBLANK('r'!CA20),"",INDEX(List!$F$2:$F$103,MATCH('r'!CA20,List!$E$2:$E$103,0)))</f>
        <v>fls</v>
      </c>
      <c r="CB20" t="str">
        <f>IF(ISBLANK('r'!CB20),"",INDEX(List!$F$2:$F$103,MATCH('r'!CB20,List!$E$2:$E$103,0)))</f>
        <v>i</v>
      </c>
      <c r="CC20" t="str">
        <f>IF(ISBLANK('r'!CC20),"",INDEX(List!$F$2:$F$103,MATCH('r'!CC20,List!$E$2:$E$103,0)))</f>
        <v>fls</v>
      </c>
      <c r="CD20" t="str">
        <f>IF(ISBLANK('r'!CD20),"",INDEX(List!$F$2:$F$103,MATCH('r'!CD20,List!$E$2:$E$103,0)))</f>
        <v>i</v>
      </c>
      <c r="CE20" t="str">
        <f>IF(ISBLANK('r'!CE20),"",INDEX(List!$F$2:$F$103,MATCH('r'!CE20,List!$E$2:$E$103,0)))</f>
        <v>fls</v>
      </c>
      <c r="CF20" t="str">
        <f>IF(ISBLANK('r'!CF20),"",INDEX(List!$F$2:$F$103,MATCH('r'!CF20,List!$E$2:$E$103,0)))</f>
        <v>i</v>
      </c>
      <c r="CG20" t="str">
        <f>IF(ISBLANK('r'!CG20),"",INDEX(List!$F$2:$F$103,MATCH('r'!CG20,List!$E$2:$E$103,0)))</f>
        <v>i</v>
      </c>
      <c r="CH20" t="str">
        <f>IF(ISBLANK('r'!CH20),"",INDEX(List!$F$2:$F$103,MATCH('r'!CH20,List!$E$2:$E$103,0)))</f>
        <v>fls</v>
      </c>
      <c r="CI20" t="str">
        <f>IF(ISBLANK('r'!CI20),"",INDEX(List!$F$2:$F$103,MATCH('r'!CI20,List!$E$2:$E$103,0)))</f>
        <v>fls</v>
      </c>
      <c r="CJ20" t="str">
        <f>IF(ISBLANK('r'!CJ20),"",INDEX(List!$F$2:$F$103,MATCH('r'!CJ20,List!$E$2:$E$103,0)))</f>
        <v>fls</v>
      </c>
      <c r="CK20" t="str">
        <f>IF(ISBLANK('r'!CK20),"",INDEX(List!$F$2:$F$103,MATCH('r'!CK20,List!$E$2:$E$103,0)))</f>
        <v>i</v>
      </c>
      <c r="CL20" t="str">
        <f>IF(ISBLANK('r'!CL20),"",INDEX(List!$F$2:$F$103,MATCH('r'!CL20,List!$E$2:$E$103,0)))</f>
        <v/>
      </c>
      <c r="CM20" t="str">
        <f>IF(ISBLANK('r'!CM20),"",INDEX(List!$F$2:$F$103,MATCH('r'!CM20,List!$E$2:$E$103,0)))</f>
        <v>fls</v>
      </c>
      <c r="CN20" t="str">
        <f>IF(ISBLANK('r'!CN20),"",INDEX(List!$F$2:$F$103,MATCH('r'!CN20,List!$E$2:$E$103,0)))</f>
        <v>i</v>
      </c>
      <c r="CO20" t="str">
        <f>IF(ISBLANK('r'!CO20),"",INDEX(List!$F$2:$F$103,MATCH('r'!CO20,List!$E$2:$E$103,0)))</f>
        <v>fls</v>
      </c>
      <c r="CP20" t="str">
        <f>IF(ISBLANK('r'!CP20),"",INDEX(List!$F$2:$F$103,MATCH('r'!CP20,List!$E$2:$E$103,0)))</f>
        <v>fls</v>
      </c>
      <c r="CQ20" t="str">
        <f>IF(ISBLANK('r'!CQ20),"",INDEX(List!$F$2:$F$103,MATCH('r'!CQ20,List!$E$2:$E$103,0)))</f>
        <v>i</v>
      </c>
      <c r="CR20" t="str">
        <f>IF(ISBLANK('r'!CR20),"",INDEX(List!$F$2:$F$103,MATCH('r'!CR20,List!$E$2:$E$103,0)))</f>
        <v>fls</v>
      </c>
      <c r="CS20" t="str">
        <f>IF(ISBLANK('r'!CS20),"",INDEX(List!$F$2:$F$103,MATCH('r'!CS20,List!$E$2:$E$103,0)))</f>
        <v/>
      </c>
      <c r="CT20" t="str">
        <f>IF(ISBLANK('r'!CT20),"",INDEX(List!$F$2:$F$103,MATCH('r'!CT20,List!$E$2:$E$103,0)))</f>
        <v>fls</v>
      </c>
      <c r="CU20" t="str">
        <f>IF(ISBLANK('r'!CU20),"",INDEX(List!$F$2:$F$103,MATCH('r'!CU20,List!$E$2:$E$103,0)))</f>
        <v>fls</v>
      </c>
      <c r="CV20" t="str">
        <f>IF(ISBLANK('r'!CV20),"",INDEX(List!$F$2:$F$103,MATCH('r'!CV20,List!$E$2:$E$103,0)))</f>
        <v>fls</v>
      </c>
      <c r="CW20" t="str">
        <f>IF(ISBLANK('r'!CW20),"",INDEX(List!$F$2:$F$103,MATCH('r'!CW20,List!$E$2:$E$103,0)))</f>
        <v>i</v>
      </c>
      <c r="CX20" t="str">
        <f>IF(ISBLANK('r'!CX20),"",INDEX(List!$F$2:$F$103,MATCH('r'!CX20,List!$E$2:$E$103,0)))</f>
        <v>fls</v>
      </c>
      <c r="CY20" t="str">
        <f>IF(ISBLANK('r'!CY20),"",INDEX(List!$F$2:$F$103,MATCH('r'!CY20,List!$E$2:$E$103,0)))</f>
        <v>i</v>
      </c>
      <c r="CZ20" t="str">
        <f>IF(ISBLANK('r'!CZ20),"",INDEX(List!$F$2:$F$103,MATCH('r'!CZ20,List!$E$2:$E$103,0)))</f>
        <v>i</v>
      </c>
      <c r="DA20" t="str">
        <f>IF(ISBLANK('r'!DA20),"",INDEX(List!$F$2:$F$103,MATCH('r'!DA20,List!$E$2:$E$103,0)))</f>
        <v>i</v>
      </c>
      <c r="DB20" t="str">
        <f>IF(ISBLANK('r'!DB20),"",INDEX(List!$F$2:$F$103,MATCH('r'!DB20,List!$E$2:$E$103,0)))</f>
        <v>i</v>
      </c>
      <c r="DC20" t="str">
        <f>IF(ISBLANK('r'!DC20),"",INDEX(List!$F$2:$F$103,MATCH('r'!DC20,List!$E$2:$E$103,0)))</f>
        <v>i</v>
      </c>
      <c r="DD20" t="str">
        <f>IF(ISBLANK('r'!DD20),"",INDEX(List!$F$2:$F$103,MATCH('r'!DD20,List!$E$2:$E$103,0)))</f>
        <v>fls</v>
      </c>
      <c r="DE20" t="str">
        <f>IF(ISBLANK('r'!DE20),"",INDEX(List!$F$2:$F$103,MATCH('r'!DE20,List!$E$2:$E$103,0)))</f>
        <v>i</v>
      </c>
      <c r="DF20" t="str">
        <f>IF(ISBLANK('r'!DF20),"",INDEX(List!$F$2:$F$103,MATCH('r'!DF20,List!$E$2:$E$103,0)))</f>
        <v>fls</v>
      </c>
      <c r="DG20" t="str">
        <f>IF(ISBLANK('r'!DG20),"",INDEX(List!$F$2:$F$103,MATCH('r'!DG20,List!$E$2:$E$103,0)))</f>
        <v>fls</v>
      </c>
      <c r="DH20" t="str">
        <f>IF(ISBLANK('r'!DH20),"",INDEX(List!$F$2:$F$103,MATCH('r'!DH20,List!$E$2:$E$103,0)))</f>
        <v>fls</v>
      </c>
      <c r="DI20" t="str">
        <f>IF(ISBLANK('r'!DI20),"",INDEX(List!$F$2:$F$103,MATCH('r'!DI20,List!$E$2:$E$103,0)))</f>
        <v>fls</v>
      </c>
      <c r="DJ20" t="str">
        <f>IF(ISBLANK('r'!DJ20),"",INDEX(List!$F$2:$F$103,MATCH('r'!DJ20,List!$E$2:$E$103,0)))</f>
        <v/>
      </c>
      <c r="DK20" t="str">
        <f>IF(ISBLANK('r'!DK20),"",INDEX(List!$F$2:$F$103,MATCH('r'!DK20,List!$E$2:$E$103,0)))</f>
        <v>fls</v>
      </c>
      <c r="DL20" t="str">
        <f>IF(ISBLANK('r'!DL20),"",INDEX(List!$F$2:$F$103,MATCH('r'!DL20,List!$E$2:$E$103,0)))</f>
        <v>i</v>
      </c>
      <c r="DM20" t="str">
        <f>IF(ISBLANK('r'!DM20),"",INDEX(List!$F$2:$F$103,MATCH('r'!DM20,List!$E$2:$E$103,0)))</f>
        <v>fls</v>
      </c>
      <c r="DN20" t="str">
        <f>IF(ISBLANK('r'!DN20),"",INDEX(List!$F$2:$F$103,MATCH('r'!DN20,List!$E$2:$E$103,0)))</f>
        <v>fls</v>
      </c>
      <c r="DO20" t="str">
        <f>IF(ISBLANK('r'!DO20),"",INDEX(List!$F$2:$F$103,MATCH('r'!DO20,List!$E$2:$E$103,0)))</f>
        <v>i</v>
      </c>
      <c r="DP20" t="str">
        <f>IF(ISBLANK('r'!DP20),"",INDEX(List!$F$2:$F$103,MATCH('r'!DP20,List!$E$2:$E$103,0)))</f>
        <v>fls</v>
      </c>
      <c r="DQ20" t="str">
        <f>IF(ISBLANK('r'!DQ20),"",INDEX(List!$F$2:$F$103,MATCH('r'!DQ20,List!$E$2:$E$103,0)))</f>
        <v>i</v>
      </c>
      <c r="DR20" t="str">
        <f>IF(ISBLANK('r'!DR20),"",INDEX(List!$F$2:$F$103,MATCH('r'!DR20,List!$E$2:$E$103,0)))</f>
        <v>fls</v>
      </c>
      <c r="DS20" t="str">
        <f>IF(ISBLANK('r'!DS20),"",INDEX(List!$F$2:$F$103,MATCH('r'!DS20,List!$E$2:$E$103,0)))</f>
        <v>fls</v>
      </c>
      <c r="DT20" t="str">
        <f>IF(ISBLANK('r'!DT20),"",INDEX(List!$F$2:$F$103,MATCH('r'!DT20,List!$E$2:$E$103,0)))</f>
        <v>i</v>
      </c>
      <c r="DU20" t="str">
        <f>IF(ISBLANK('r'!DU20),"",INDEX(List!$F$2:$F$103,MATCH('r'!DU20,List!$E$2:$E$103,0)))</f>
        <v>fls</v>
      </c>
      <c r="DV20" t="str">
        <f>IF(ISBLANK('r'!DV20),"",INDEX(List!$F$2:$F$103,MATCH('r'!DV20,List!$E$2:$E$103,0)))</f>
        <v>fls</v>
      </c>
      <c r="DW20" t="str">
        <f>IF(ISBLANK('r'!DW20),"",INDEX(List!$F$2:$F$103,MATCH('r'!DW20,List!$E$2:$E$103,0)))</f>
        <v/>
      </c>
      <c r="DX20" t="str">
        <f>IF(ISBLANK('r'!DX20),"",INDEX(List!$F$2:$F$103,MATCH('r'!DX20,List!$E$2:$E$103,0)))</f>
        <v>fls</v>
      </c>
      <c r="DY20" t="str">
        <f>IF(ISBLANK('r'!DY20),"",INDEX(List!$F$2:$F$103,MATCH('r'!DY20,List!$E$2:$E$103,0)))</f>
        <v>i</v>
      </c>
      <c r="DZ20" t="str">
        <f>IF(ISBLANK('r'!DZ20),"",INDEX(List!$F$2:$F$103,MATCH('r'!DZ20,List!$E$2:$E$103,0)))</f>
        <v>fls</v>
      </c>
      <c r="EA20" t="str">
        <f>IF(ISBLANK('r'!EA20),"",INDEX(List!$F$2:$F$103,MATCH('r'!EA20,List!$E$2:$E$103,0)))</f>
        <v>fls</v>
      </c>
      <c r="EB20" t="str">
        <f>IF(ISBLANK('r'!EB20),"",INDEX(List!$F$2:$F$103,MATCH('r'!EB20,List!$E$2:$E$103,0)))</f>
        <v>fls</v>
      </c>
      <c r="EC20" t="str">
        <f>IF(ISBLANK('r'!EC20),"",INDEX(List!$F$2:$F$103,MATCH('r'!EC20,List!$E$2:$E$103,0)))</f>
        <v>i</v>
      </c>
      <c r="ED20" t="str">
        <f>IF(ISBLANK('r'!ED20),"",INDEX(List!$F$2:$F$103,MATCH('r'!ED20,List!$E$2:$E$103,0)))</f>
        <v>i</v>
      </c>
      <c r="EE20" t="str">
        <f>IF(ISBLANK('r'!EE20),"",INDEX(List!$F$2:$F$103,MATCH('r'!EE20,List!$E$2:$E$103,0)))</f>
        <v>fls</v>
      </c>
      <c r="EF20" t="str">
        <f>IF(ISBLANK('r'!EF20),"",INDEX(List!$F$2:$F$103,MATCH('r'!EF20,List!$E$2:$E$103,0)))</f>
        <v>fls</v>
      </c>
      <c r="EG20" t="str">
        <f>IF(ISBLANK('r'!EG20),"",INDEX(List!$F$2:$F$103,MATCH('r'!EG20,List!$E$2:$E$103,0)))</f>
        <v>fls</v>
      </c>
      <c r="EH20" t="str">
        <f>IF(ISBLANK('r'!EH20),"",INDEX(List!$F$2:$F$103,MATCH('r'!EH20,List!$E$2:$E$103,0)))</f>
        <v>fls</v>
      </c>
      <c r="EI20" t="str">
        <f>IF(ISBLANK('r'!EI20),"",INDEX(List!$F$2:$F$103,MATCH('r'!EI20,List!$E$2:$E$103,0)))</f>
        <v>i</v>
      </c>
      <c r="EJ20" t="str">
        <f>IF(ISBLANK('r'!EJ20),"",INDEX(List!$F$2:$F$103,MATCH('r'!EJ20,List!$E$2:$E$103,0)))</f>
        <v>i</v>
      </c>
      <c r="EK20" t="str">
        <f>IF(ISBLANK('r'!EK20),"",INDEX(List!$F$2:$F$103,MATCH('r'!EK20,List!$E$2:$E$103,0)))</f>
        <v>i</v>
      </c>
      <c r="EL20" t="str">
        <f>IF(ISBLANK('r'!EL20),"",INDEX(List!$F$2:$F$103,MATCH('r'!EL20,List!$E$2:$E$103,0)))</f>
        <v>fls</v>
      </c>
      <c r="EM20" t="str">
        <f>IF(ISBLANK('r'!EM20),"",INDEX(List!$F$2:$F$103,MATCH('r'!EM20,List!$E$2:$E$103,0)))</f>
        <v>fls</v>
      </c>
      <c r="EN20" t="str">
        <f>IF(ISBLANK('r'!EN20),"",INDEX(List!$F$2:$F$103,MATCH('r'!EN20,List!$E$2:$E$103,0)))</f>
        <v>i</v>
      </c>
      <c r="EO20" t="str">
        <f>IF(ISBLANK('r'!EO20),"",INDEX(List!$F$2:$F$103,MATCH('r'!EO20,List!$E$2:$E$103,0)))</f>
        <v>i</v>
      </c>
      <c r="EP20" t="str">
        <f>IF(ISBLANK('r'!EP20),"",INDEX(List!$F$2:$F$103,MATCH('r'!EP20,List!$E$2:$E$103,0)))</f>
        <v>i</v>
      </c>
      <c r="EQ20" t="str">
        <f>IF(ISBLANK('r'!EQ20),"",INDEX(List!$F$2:$F$103,MATCH('r'!EQ20,List!$E$2:$E$103,0)))</f>
        <v>i</v>
      </c>
      <c r="ER20" t="str">
        <f>IF(ISBLANK('r'!ER20),"",INDEX(List!$F$2:$F$103,MATCH('r'!ER20,List!$E$2:$E$103,0)))</f>
        <v>fls</v>
      </c>
      <c r="ES20" t="str">
        <f>IF(ISBLANK('r'!ES20),"",INDEX(List!$F$2:$F$103,MATCH('r'!ES20,List!$E$2:$E$103,0)))</f>
        <v>fls</v>
      </c>
      <c r="ET20" t="str">
        <f>IF(ISBLANK('r'!ET20),"",INDEX(List!$F$2:$F$103,MATCH('r'!ET20,List!$E$2:$E$103,0)))</f>
        <v>fls</v>
      </c>
      <c r="EU20" t="str">
        <f>IF(ISBLANK('r'!EU20),"",INDEX(List!$F$2:$F$103,MATCH('r'!EU20,List!$E$2:$E$103,0)))</f>
        <v>fls</v>
      </c>
      <c r="EV20" t="str">
        <f>IF(ISBLANK('r'!EV20),"",INDEX(List!$F$2:$F$103,MATCH('r'!EV20,List!$E$2:$E$103,0)))</f>
        <v>fls</v>
      </c>
      <c r="EW20" t="str">
        <f>IF(ISBLANK('r'!EW20),"",INDEX(List!$F$2:$F$103,MATCH('r'!EW20,List!$E$2:$E$103,0)))</f>
        <v>fls</v>
      </c>
      <c r="EX20" t="str">
        <f>IF(ISBLANK('r'!EX20),"",INDEX(List!$F$2:$F$103,MATCH('r'!EX20,List!$E$2:$E$103,0)))</f>
        <v>i</v>
      </c>
      <c r="EY20" t="str">
        <f>IF(ISBLANK('r'!EY20),"",INDEX(List!$F$2:$F$103,MATCH('r'!EY20,List!$E$2:$E$103,0)))</f>
        <v>fls</v>
      </c>
      <c r="EZ20" t="str">
        <f>IF(ISBLANK('r'!EZ20),"",INDEX(List!$F$2:$F$103,MATCH('r'!EZ20,List!$E$2:$E$103,0)))</f>
        <v>fls</v>
      </c>
      <c r="FA20" t="str">
        <f>IF(ISBLANK('r'!FA20),"",INDEX(List!$F$2:$F$103,MATCH('r'!FA20,List!$E$2:$E$103,0)))</f>
        <v>fls</v>
      </c>
      <c r="FB20" t="str">
        <f>IF(ISBLANK('r'!FB20),"",INDEX(List!$F$2:$F$103,MATCH('r'!FB20,List!$E$2:$E$103,0)))</f>
        <v>fls</v>
      </c>
      <c r="FC20" t="str">
        <f>IF(ISBLANK('r'!FC20),"",INDEX(List!$F$2:$F$103,MATCH('r'!FC20,List!$E$2:$E$103,0)))</f>
        <v>fls</v>
      </c>
      <c r="FD20" t="str">
        <f>IF(ISBLANK('r'!FD20),"",INDEX(List!$F$2:$F$103,MATCH('r'!FD20,List!$E$2:$E$103,0)))</f>
        <v>fls</v>
      </c>
      <c r="FE20" t="str">
        <f>IF(ISBLANK('r'!FE20),"",INDEX(List!$F$2:$F$103,MATCH('r'!FE20,List!$E$2:$E$103,0)))</f>
        <v>fls</v>
      </c>
      <c r="FF20" t="str">
        <f>IF(ISBLANK('r'!FF20),"",INDEX(List!$F$2:$F$103,MATCH('r'!FF20,List!$E$2:$E$103,0)))</f>
        <v>fls</v>
      </c>
      <c r="FG20" s="7"/>
      <c r="FH20" s="7"/>
      <c r="FI20" s="7"/>
      <c r="FJ20" s="7"/>
      <c r="FK20" s="7">
        <f t="shared" si="0"/>
        <v>52</v>
      </c>
      <c r="FL20" s="7">
        <f t="shared" si="1"/>
        <v>25</v>
      </c>
      <c r="FM20" s="7">
        <f t="shared" si="2"/>
        <v>52</v>
      </c>
      <c r="FN20" s="7">
        <f t="shared" si="3"/>
        <v>52</v>
      </c>
      <c r="FO20" s="14" t="str">
        <f t="shared" si="4"/>
        <v>fls</v>
      </c>
      <c r="FP20" s="7">
        <f t="shared" si="5"/>
        <v>48</v>
      </c>
      <c r="FQ20" s="7">
        <f t="shared" si="6"/>
        <v>25</v>
      </c>
      <c r="FR20" s="7">
        <f t="shared" si="7"/>
        <v>48</v>
      </c>
      <c r="FS20" s="7">
        <f t="shared" si="8"/>
        <v>48</v>
      </c>
      <c r="FT20" s="14" t="str">
        <f t="shared" si="9"/>
        <v>fls</v>
      </c>
      <c r="FU20" s="7">
        <f t="shared" si="10"/>
        <v>100</v>
      </c>
      <c r="FV20" s="7">
        <f t="shared" si="11"/>
        <v>50</v>
      </c>
      <c r="FW20" s="7">
        <f t="shared" si="12"/>
        <v>100</v>
      </c>
      <c r="FX20" s="7">
        <f t="shared" si="13"/>
        <v>100</v>
      </c>
      <c r="FY20" s="14" t="str">
        <f t="shared" si="14"/>
        <v>fls</v>
      </c>
      <c r="GA20" s="4" t="str">
        <f t="shared" si="15"/>
        <v>f</v>
      </c>
      <c r="GB20" s="4" t="str">
        <f t="shared" si="16"/>
        <v/>
      </c>
      <c r="GC20" s="4" t="str">
        <f t="shared" si="17"/>
        <v>l</v>
      </c>
      <c r="GD20" s="4" t="str">
        <f t="shared" si="18"/>
        <v>s</v>
      </c>
      <c r="GF20" s="4" t="str">
        <f t="shared" si="19"/>
        <v>f</v>
      </c>
      <c r="GG20" s="4" t="str">
        <f t="shared" si="20"/>
        <v/>
      </c>
      <c r="GH20" s="4" t="str">
        <f t="shared" si="21"/>
        <v>l</v>
      </c>
      <c r="GI20" s="4" t="str">
        <f t="shared" si="22"/>
        <v>s</v>
      </c>
      <c r="GK20" s="4" t="str">
        <f t="shared" si="23"/>
        <v>f</v>
      </c>
      <c r="GL20" s="4" t="str">
        <f t="shared" si="24"/>
        <v/>
      </c>
      <c r="GM20" s="4" t="str">
        <f t="shared" si="25"/>
        <v>l</v>
      </c>
      <c r="GN20" s="4" t="str">
        <f t="shared" si="26"/>
        <v>s</v>
      </c>
    </row>
    <row r="21" spans="1:196" outlineLevel="1">
      <c r="A21" s="5">
        <v>28</v>
      </c>
      <c r="B21" s="5">
        <v>27</v>
      </c>
      <c r="C21" s="5">
        <v>19</v>
      </c>
      <c r="D21" s="5">
        <v>14</v>
      </c>
      <c r="E21" s="5">
        <v>5</v>
      </c>
      <c r="F21" s="5">
        <v>32</v>
      </c>
      <c r="G21" s="6" t="s">
        <v>67</v>
      </c>
      <c r="H21" t="str">
        <f>IF(ISBLANK('r'!H21),"",INDEX(List!$F$2:$F$103,MATCH('r'!H21,List!$E$2:$E$103,0)))</f>
        <v>ils</v>
      </c>
      <c r="I21" t="str">
        <f>IF(ISBLANK('r'!I21),"",INDEX(List!$F$2:$F$103,MATCH('r'!I21,List!$E$2:$E$103,0)))</f>
        <v>f</v>
      </c>
      <c r="J21" t="str">
        <f>IF(ISBLANK('r'!J21),"",INDEX(List!$F$2:$F$103,MATCH('r'!J21,List!$E$2:$E$103,0)))</f>
        <v>f</v>
      </c>
      <c r="K21" t="str">
        <f>IF(ISBLANK('r'!K21),"",INDEX(List!$F$2:$F$103,MATCH('r'!K21,List!$E$2:$E$103,0)))</f>
        <v>f</v>
      </c>
      <c r="L21" t="str">
        <f>IF(ISBLANK('r'!L21),"",INDEX(List!$F$2:$F$103,MATCH('r'!L21,List!$E$2:$E$103,0)))</f>
        <v>ils</v>
      </c>
      <c r="M21" t="str">
        <f>IF(ISBLANK('r'!M21),"",INDEX(List!$F$2:$F$103,MATCH('r'!M21,List!$E$2:$E$103,0)))</f>
        <v>ils</v>
      </c>
      <c r="N21" t="str">
        <f>IF(ISBLANK('r'!N21),"",INDEX(List!$F$2:$F$103,MATCH('r'!N21,List!$E$2:$E$103,0)))</f>
        <v>ils</v>
      </c>
      <c r="O21" t="str">
        <f>IF(ISBLANK('r'!O21),"",INDEX(List!$F$2:$F$103,MATCH('r'!O21,List!$E$2:$E$103,0)))</f>
        <v>f</v>
      </c>
      <c r="P21" t="str">
        <f>IF(ISBLANK('r'!P21),"",INDEX(List!$F$2:$F$103,MATCH('r'!P21,List!$E$2:$E$103,0)))</f>
        <v>f</v>
      </c>
      <c r="Q21" t="str">
        <f>IF(ISBLANK('r'!Q21),"",INDEX(List!$F$2:$F$103,MATCH('r'!Q21,List!$E$2:$E$103,0)))</f>
        <v>f</v>
      </c>
      <c r="R21" t="str">
        <f>IF(ISBLANK('r'!R21),"",INDEX(List!$F$2:$F$103,MATCH('r'!R21,List!$E$2:$E$103,0)))</f>
        <v>f</v>
      </c>
      <c r="S21" t="str">
        <f>IF(ISBLANK('r'!S21),"",INDEX(List!$F$2:$F$103,MATCH('r'!S21,List!$E$2:$E$103,0)))</f>
        <v>ils</v>
      </c>
      <c r="T21" t="str">
        <f>IF(ISBLANK('r'!T21),"",INDEX(List!$F$2:$F$103,MATCH('r'!T21,List!$E$2:$E$103,0)))</f>
        <v>ils</v>
      </c>
      <c r="U21" t="str">
        <f>IF(ISBLANK('r'!U21),"",INDEX(List!$F$2:$F$103,MATCH('r'!U21,List!$E$2:$E$103,0)))</f>
        <v>ils</v>
      </c>
      <c r="V21" t="str">
        <f>IF(ISBLANK('r'!V21),"",INDEX(List!$F$2:$F$103,MATCH('r'!V21,List!$E$2:$E$103,0)))</f>
        <v>ils</v>
      </c>
      <c r="W21" t="str">
        <f>IF(ISBLANK('r'!W21),"",INDEX(List!$F$2:$F$103,MATCH('r'!W21,List!$E$2:$E$103,0)))</f>
        <v>f</v>
      </c>
      <c r="X21" t="str">
        <f>IF(ISBLANK('r'!X21),"",INDEX(List!$F$2:$F$103,MATCH('r'!X21,List!$E$2:$E$103,0)))</f>
        <v>f</v>
      </c>
      <c r="Y21" t="str">
        <f>IF(ISBLANK('r'!Y21),"",INDEX(List!$F$2:$F$103,MATCH('r'!Y21,List!$E$2:$E$103,0)))</f>
        <v>ils</v>
      </c>
      <c r="Z21" t="str">
        <f>IF(ISBLANK('r'!Z21),"",INDEX(List!$F$2:$F$103,MATCH('r'!Z21,List!$E$2:$E$103,0)))</f>
        <v>f</v>
      </c>
      <c r="AA21" t="str">
        <f>IF(ISBLANK('r'!AA21),"",INDEX(List!$F$2:$F$103,MATCH('r'!AA21,List!$E$2:$E$103,0)))</f>
        <v>ils</v>
      </c>
      <c r="AB21" t="str">
        <f>IF(ISBLANK('r'!AB21),"",INDEX(List!$F$2:$F$103,MATCH('r'!AB21,List!$E$2:$E$103,0)))</f>
        <v>ils</v>
      </c>
      <c r="AC21" t="str">
        <f>IF(ISBLANK('r'!AC21),"",INDEX(List!$F$2:$F$103,MATCH('r'!AC21,List!$E$2:$E$103,0)))</f>
        <v>ils</v>
      </c>
      <c r="AD21" t="str">
        <f>IF(ISBLANK('r'!AD21),"",INDEX(List!$F$2:$F$103,MATCH('r'!AD21,List!$E$2:$E$103,0)))</f>
        <v>s</v>
      </c>
      <c r="AE21" t="str">
        <f>IF(ISBLANK('r'!AE21),"",INDEX(List!$F$2:$F$103,MATCH('r'!AE21,List!$E$2:$E$103,0)))</f>
        <v>ils</v>
      </c>
      <c r="AF21" t="str">
        <f>IF(ISBLANK('r'!AF21),"",INDEX(List!$F$2:$F$103,MATCH('r'!AF21,List!$E$2:$E$103,0)))</f>
        <v>ils</v>
      </c>
      <c r="AG21" t="str">
        <f>IF(ISBLANK('r'!AG21),"",INDEX(List!$F$2:$F$103,MATCH('r'!AG21,List!$E$2:$E$103,0)))</f>
        <v>ils</v>
      </c>
      <c r="AH21" t="str">
        <f>IF(ISBLANK('r'!AH21),"",INDEX(List!$F$2:$F$103,MATCH('r'!AH21,List!$E$2:$E$103,0)))</f>
        <v>f</v>
      </c>
      <c r="AI21" t="str">
        <f>IF(ISBLANK('r'!AI21),"",INDEX(List!$F$2:$F$103,MATCH('r'!AI21,List!$E$2:$E$103,0)))</f>
        <v>f</v>
      </c>
      <c r="AJ21" t="str">
        <f>IF(ISBLANK('r'!AJ21),"",INDEX(List!$F$2:$F$103,MATCH('r'!AJ21,List!$E$2:$E$103,0)))</f>
        <v>ils</v>
      </c>
      <c r="AK21" t="str">
        <f>IF(ISBLANK('r'!AK21),"",INDEX(List!$F$2:$F$103,MATCH('r'!AK21,List!$E$2:$E$103,0)))</f>
        <v>f</v>
      </c>
      <c r="AL21" t="str">
        <f>IF(ISBLANK('r'!AL21),"",INDEX(List!$F$2:$F$103,MATCH('r'!AL21,List!$E$2:$E$103,0)))</f>
        <v>ils</v>
      </c>
      <c r="AM21" t="str">
        <f>IF(ISBLANK('r'!AM21),"",INDEX(List!$F$2:$F$103,MATCH('r'!AM21,List!$E$2:$E$103,0)))</f>
        <v>f</v>
      </c>
      <c r="AN21" t="str">
        <f>IF(ISBLANK('r'!AN21),"",INDEX(List!$F$2:$F$103,MATCH('r'!AN21,List!$E$2:$E$103,0)))</f>
        <v>ils</v>
      </c>
      <c r="AO21" t="str">
        <f>IF(ISBLANK('r'!AO21),"",INDEX(List!$F$2:$F$103,MATCH('r'!AO21,List!$E$2:$E$103,0)))</f>
        <v>f</v>
      </c>
      <c r="AP21" t="str">
        <f>IF(ISBLANK('r'!AP21),"",INDEX(List!$F$2:$F$103,MATCH('r'!AP21,List!$E$2:$E$103,0)))</f>
        <v>ils</v>
      </c>
      <c r="AQ21" t="str">
        <f>IF(ISBLANK('r'!AQ21),"",INDEX(List!$F$2:$F$103,MATCH('r'!AQ21,List!$E$2:$E$103,0)))</f>
        <v>f</v>
      </c>
      <c r="AR21" t="str">
        <f>IF(ISBLANK('r'!AR21),"",INDEX(List!$F$2:$F$103,MATCH('r'!AR21,List!$E$2:$E$103,0)))</f>
        <v>ils</v>
      </c>
      <c r="AS21" t="str">
        <f>IF(ISBLANK('r'!AS21),"",INDEX(List!$F$2:$F$103,MATCH('r'!AS21,List!$E$2:$E$103,0)))</f>
        <v>ils</v>
      </c>
      <c r="AT21" t="str">
        <f>IF(ISBLANK('r'!AT21),"",INDEX(List!$F$2:$F$103,MATCH('r'!AT21,List!$E$2:$E$103,0)))</f>
        <v>ils</v>
      </c>
      <c r="AU21" t="str">
        <f>IF(ISBLANK('r'!AU21),"",INDEX(List!$F$2:$F$103,MATCH('r'!AU21,List!$E$2:$E$103,0)))</f>
        <v>f</v>
      </c>
      <c r="AV21" t="str">
        <f>IF(ISBLANK('r'!AV21),"",INDEX(List!$F$2:$F$103,MATCH('r'!AV21,List!$E$2:$E$103,0)))</f>
        <v>f</v>
      </c>
      <c r="AW21" t="str">
        <f>IF(ISBLANK('r'!AW21),"",INDEX(List!$F$2:$F$103,MATCH('r'!AW21,List!$E$2:$E$103,0)))</f>
        <v>f</v>
      </c>
      <c r="AX21" t="str">
        <f>IF(ISBLANK('r'!AX21),"",INDEX(List!$F$2:$F$103,MATCH('r'!AX21,List!$E$2:$E$103,0)))</f>
        <v>ils</v>
      </c>
      <c r="AY21" t="str">
        <f>IF(ISBLANK('r'!AY21),"",INDEX(List!$F$2:$F$103,MATCH('r'!AY21,List!$E$2:$E$103,0)))</f>
        <v>ils</v>
      </c>
      <c r="AZ21" t="str">
        <f>IF(ISBLANK('r'!AZ21),"",INDEX(List!$F$2:$F$103,MATCH('r'!AZ21,List!$E$2:$E$103,0)))</f>
        <v>f</v>
      </c>
      <c r="BA21" t="str">
        <f>IF(ISBLANK('r'!BA21),"",INDEX(List!$F$2:$F$103,MATCH('r'!BA21,List!$E$2:$E$103,0)))</f>
        <v>ils</v>
      </c>
      <c r="BB21" t="str">
        <f>IF(ISBLANK('r'!BB21),"",INDEX(List!$F$2:$F$103,MATCH('r'!BB21,List!$E$2:$E$103,0)))</f>
        <v>f</v>
      </c>
      <c r="BC21" t="str">
        <f>IF(ISBLANK('r'!BC21),"",INDEX(List!$F$2:$F$103,MATCH('r'!BC21,List!$E$2:$E$103,0)))</f>
        <v>f</v>
      </c>
      <c r="BD21" t="str">
        <f>IF(ISBLANK('r'!BD21),"",INDEX(List!$F$2:$F$103,MATCH('r'!BD21,List!$E$2:$E$103,0)))</f>
        <v>f</v>
      </c>
      <c r="BE21" t="str">
        <f>IF(ISBLANK('r'!BE21),"",INDEX(List!$F$2:$F$103,MATCH('r'!BE21,List!$E$2:$E$103,0)))</f>
        <v>f</v>
      </c>
      <c r="BF21" t="str">
        <f>IF(ISBLANK('r'!BF21),"",INDEX(List!$F$2:$F$103,MATCH('r'!BF21,List!$E$2:$E$103,0)))</f>
        <v>ils</v>
      </c>
      <c r="BG21" t="str">
        <f>IF(ISBLANK('r'!BG21),"",INDEX(List!$F$2:$F$103,MATCH('r'!BG21,List!$E$2:$E$103,0)))</f>
        <v>f</v>
      </c>
      <c r="BH21" t="str">
        <f>IF(ISBLANK('r'!BH21),"",INDEX(List!$F$2:$F$103,MATCH('r'!BH21,List!$E$2:$E$103,0)))</f>
        <v>f</v>
      </c>
      <c r="BI21" t="str">
        <f>IF(ISBLANK('r'!BI21),"",INDEX(List!$F$2:$F$103,MATCH('r'!BI21,List!$E$2:$E$103,0)))</f>
        <v>ils</v>
      </c>
      <c r="BJ21" t="str">
        <f>IF(ISBLANK('r'!BJ21),"",INDEX(List!$F$2:$F$103,MATCH('r'!BJ21,List!$E$2:$E$103,0)))</f>
        <v>f</v>
      </c>
      <c r="BK21" t="str">
        <f>IF(ISBLANK('r'!BK21),"",INDEX(List!$F$2:$F$103,MATCH('r'!BK21,List!$E$2:$E$103,0)))</f>
        <v>f</v>
      </c>
      <c r="BL21" t="str">
        <f>IF(ISBLANK('r'!BL21),"",INDEX(List!$F$2:$F$103,MATCH('r'!BL21,List!$E$2:$E$103,0)))</f>
        <v>ils</v>
      </c>
      <c r="BM21" t="str">
        <f>IF(ISBLANK('r'!BM21),"",INDEX(List!$F$2:$F$103,MATCH('r'!BM21,List!$E$2:$E$103,0)))</f>
        <v>ils</v>
      </c>
      <c r="BN21" t="str">
        <f>IF(ISBLANK('r'!BN21),"",INDEX(List!$F$2:$F$103,MATCH('r'!BN21,List!$E$2:$E$103,0)))</f>
        <v>f</v>
      </c>
      <c r="BO21" t="str">
        <f>IF(ISBLANK('r'!BO21),"",INDEX(List!$F$2:$F$103,MATCH('r'!BO21,List!$E$2:$E$103,0)))</f>
        <v>ils</v>
      </c>
      <c r="BP21" t="str">
        <f>IF(ISBLANK('r'!BP21),"",INDEX(List!$F$2:$F$103,MATCH('r'!BP21,List!$E$2:$E$103,0)))</f>
        <v>f</v>
      </c>
      <c r="BQ21" t="str">
        <f>IF(ISBLANK('r'!BQ21),"",INDEX(List!$F$2:$F$103,MATCH('r'!BQ21,List!$E$2:$E$103,0)))</f>
        <v>f</v>
      </c>
      <c r="BR21">
        <f>IF(ISBLANK('r'!BR21),"",INDEX(List!$F$2:$F$103,MATCH('r'!BR21,List!$E$2:$E$103,0)))</f>
        <v>0</v>
      </c>
      <c r="BS21" t="str">
        <f>IF(ISBLANK('r'!BS21),"",INDEX(List!$F$2:$F$103,MATCH('r'!BS21,List!$E$2:$E$103,0)))</f>
        <v>ils</v>
      </c>
      <c r="BT21" t="str">
        <f>IF(ISBLANK('r'!BT21),"",INDEX(List!$F$2:$F$103,MATCH('r'!BT21,List!$E$2:$E$103,0)))</f>
        <v>f</v>
      </c>
      <c r="BU21" t="str">
        <f>IF(ISBLANK('r'!BU21),"",INDEX(List!$F$2:$F$103,MATCH('r'!BU21,List!$E$2:$E$103,0)))</f>
        <v>ils</v>
      </c>
      <c r="BV21" t="str">
        <f>IF(ISBLANK('r'!BV21),"",INDEX(List!$F$2:$F$103,MATCH('r'!BV21,List!$E$2:$E$103,0)))</f>
        <v>ils</v>
      </c>
      <c r="BW21" t="str">
        <f>IF(ISBLANK('r'!BW21),"",INDEX(List!$F$2:$F$103,MATCH('r'!BW21,List!$E$2:$E$103,0)))</f>
        <v>f</v>
      </c>
      <c r="BX21" t="str">
        <f>IF(ISBLANK('r'!BX21),"",INDEX(List!$F$2:$F$103,MATCH('r'!BX21,List!$E$2:$E$103,0)))</f>
        <v>ils</v>
      </c>
      <c r="BY21" t="str">
        <f>IF(ISBLANK('r'!BY21),"",INDEX(List!$F$2:$F$103,MATCH('r'!BY21,List!$E$2:$E$103,0)))</f>
        <v>f</v>
      </c>
      <c r="BZ21" t="str">
        <f>IF(ISBLANK('r'!BZ21),"",INDEX(List!$F$2:$F$103,MATCH('r'!BZ21,List!$E$2:$E$103,0)))</f>
        <v>f</v>
      </c>
      <c r="CA21" t="str">
        <f>IF(ISBLANK('r'!CA21),"",INDEX(List!$F$2:$F$103,MATCH('r'!CA21,List!$E$2:$E$103,0)))</f>
        <v>f</v>
      </c>
      <c r="CB21" t="str">
        <f>IF(ISBLANK('r'!CB21),"",INDEX(List!$F$2:$F$103,MATCH('r'!CB21,List!$E$2:$E$103,0)))</f>
        <v>f</v>
      </c>
      <c r="CC21" t="str">
        <f>IF(ISBLANK('r'!CC21),"",INDEX(List!$F$2:$F$103,MATCH('r'!CC21,List!$E$2:$E$103,0)))</f>
        <v>ils</v>
      </c>
      <c r="CD21" t="str">
        <f>IF(ISBLANK('r'!CD21),"",INDEX(List!$F$2:$F$103,MATCH('r'!CD21,List!$E$2:$E$103,0)))</f>
        <v>ils</v>
      </c>
      <c r="CE21" t="str">
        <f>IF(ISBLANK('r'!CE21),"",INDEX(List!$F$2:$F$103,MATCH('r'!CE21,List!$E$2:$E$103,0)))</f>
        <v>f</v>
      </c>
      <c r="CF21" t="str">
        <f>IF(ISBLANK('r'!CF21),"",INDEX(List!$F$2:$F$103,MATCH('r'!CF21,List!$E$2:$E$103,0)))</f>
        <v/>
      </c>
      <c r="CG21" t="str">
        <f>IF(ISBLANK('r'!CG21),"",INDEX(List!$F$2:$F$103,MATCH('r'!CG21,List!$E$2:$E$103,0)))</f>
        <v>ils</v>
      </c>
      <c r="CH21" t="str">
        <f>IF(ISBLANK('r'!CH21),"",INDEX(List!$F$2:$F$103,MATCH('r'!CH21,List!$E$2:$E$103,0)))</f>
        <v>f</v>
      </c>
      <c r="CI21" t="str">
        <f>IF(ISBLANK('r'!CI21),"",INDEX(List!$F$2:$F$103,MATCH('r'!CI21,List!$E$2:$E$103,0)))</f>
        <v>f</v>
      </c>
      <c r="CJ21" t="str">
        <f>IF(ISBLANK('r'!CJ21),"",INDEX(List!$F$2:$F$103,MATCH('r'!CJ21,List!$E$2:$E$103,0)))</f>
        <v>f</v>
      </c>
      <c r="CK21" t="str">
        <f>IF(ISBLANK('r'!CK21),"",INDEX(List!$F$2:$F$103,MATCH('r'!CK21,List!$E$2:$E$103,0)))</f>
        <v>f</v>
      </c>
      <c r="CL21" t="str">
        <f>IF(ISBLANK('r'!CL21),"",INDEX(List!$F$2:$F$103,MATCH('r'!CL21,List!$E$2:$E$103,0)))</f>
        <v>ils</v>
      </c>
      <c r="CM21" t="str">
        <f>IF(ISBLANK('r'!CM21),"",INDEX(List!$F$2:$F$103,MATCH('r'!CM21,List!$E$2:$E$103,0)))</f>
        <v>ils</v>
      </c>
      <c r="CN21" t="str">
        <f>IF(ISBLANK('r'!CN21),"",INDEX(List!$F$2:$F$103,MATCH('r'!CN21,List!$E$2:$E$103,0)))</f>
        <v>f</v>
      </c>
      <c r="CO21" t="str">
        <f>IF(ISBLANK('r'!CO21),"",INDEX(List!$F$2:$F$103,MATCH('r'!CO21,List!$E$2:$E$103,0)))</f>
        <v>ils</v>
      </c>
      <c r="CP21" t="str">
        <f>IF(ISBLANK('r'!CP21),"",INDEX(List!$F$2:$F$103,MATCH('r'!CP21,List!$E$2:$E$103,0)))</f>
        <v>f</v>
      </c>
      <c r="CQ21" t="str">
        <f>IF(ISBLANK('r'!CQ21),"",INDEX(List!$F$2:$F$103,MATCH('r'!CQ21,List!$E$2:$E$103,0)))</f>
        <v/>
      </c>
      <c r="CR21" t="str">
        <f>IF(ISBLANK('r'!CR21),"",INDEX(List!$F$2:$F$103,MATCH('r'!CR21,List!$E$2:$E$103,0)))</f>
        <v>f</v>
      </c>
      <c r="CS21" t="str">
        <f>IF(ISBLANK('r'!CS21),"",INDEX(List!$F$2:$F$103,MATCH('r'!CS21,List!$E$2:$E$103,0)))</f>
        <v>ils</v>
      </c>
      <c r="CT21" t="str">
        <f>IF(ISBLANK('r'!CT21),"",INDEX(List!$F$2:$F$103,MATCH('r'!CT21,List!$E$2:$E$103,0)))</f>
        <v>f</v>
      </c>
      <c r="CU21" t="str">
        <f>IF(ISBLANK('r'!CU21),"",INDEX(List!$F$2:$F$103,MATCH('r'!CU21,List!$E$2:$E$103,0)))</f>
        <v>f</v>
      </c>
      <c r="CV21" t="str">
        <f>IF(ISBLANK('r'!CV21),"",INDEX(List!$F$2:$F$103,MATCH('r'!CV21,List!$E$2:$E$103,0)))</f>
        <v>f</v>
      </c>
      <c r="CW21" t="str">
        <f>IF(ISBLANK('r'!CW21),"",INDEX(List!$F$2:$F$103,MATCH('r'!CW21,List!$E$2:$E$103,0)))</f>
        <v>f</v>
      </c>
      <c r="CX21" t="str">
        <f>IF(ISBLANK('r'!CX21),"",INDEX(List!$F$2:$F$103,MATCH('r'!CX21,List!$E$2:$E$103,0)))</f>
        <v>f</v>
      </c>
      <c r="CY21" t="str">
        <f>IF(ISBLANK('r'!CY21),"",INDEX(List!$F$2:$F$103,MATCH('r'!CY21,List!$E$2:$E$103,0)))</f>
        <v>f</v>
      </c>
      <c r="CZ21" t="str">
        <f>IF(ISBLANK('r'!CZ21),"",INDEX(List!$F$2:$F$103,MATCH('r'!CZ21,List!$E$2:$E$103,0)))</f>
        <v>f</v>
      </c>
      <c r="DA21" t="str">
        <f>IF(ISBLANK('r'!DA21),"",INDEX(List!$F$2:$F$103,MATCH('r'!DA21,List!$E$2:$E$103,0)))</f>
        <v>f</v>
      </c>
      <c r="DB21" t="str">
        <f>IF(ISBLANK('r'!DB21),"",INDEX(List!$F$2:$F$103,MATCH('r'!DB21,List!$E$2:$E$103,0)))</f>
        <v>f</v>
      </c>
      <c r="DC21" t="str">
        <f>IF(ISBLANK('r'!DC21),"",INDEX(List!$F$2:$F$103,MATCH('r'!DC21,List!$E$2:$E$103,0)))</f>
        <v>f</v>
      </c>
      <c r="DD21" t="str">
        <f>IF(ISBLANK('r'!DD21),"",INDEX(List!$F$2:$F$103,MATCH('r'!DD21,List!$E$2:$E$103,0)))</f>
        <v>f</v>
      </c>
      <c r="DE21" t="str">
        <f>IF(ISBLANK('r'!DE21),"",INDEX(List!$F$2:$F$103,MATCH('r'!DE21,List!$E$2:$E$103,0)))</f>
        <v>ils</v>
      </c>
      <c r="DF21" t="str">
        <f>IF(ISBLANK('r'!DF21),"",INDEX(List!$F$2:$F$103,MATCH('r'!DF21,List!$E$2:$E$103,0)))</f>
        <v>f</v>
      </c>
      <c r="DG21">
        <f>IF(ISBLANK('r'!DG21),"",INDEX(List!$F$2:$F$103,MATCH('r'!DG21,List!$E$2:$E$103,0)))</f>
        <v>0</v>
      </c>
      <c r="DH21" t="str">
        <f>IF(ISBLANK('r'!DH21),"",INDEX(List!$F$2:$F$103,MATCH('r'!DH21,List!$E$2:$E$103,0)))</f>
        <v/>
      </c>
      <c r="DI21" t="str">
        <f>IF(ISBLANK('r'!DI21),"",INDEX(List!$F$2:$F$103,MATCH('r'!DI21,List!$E$2:$E$103,0)))</f>
        <v>f</v>
      </c>
      <c r="DJ21" t="str">
        <f>IF(ISBLANK('r'!DJ21),"",INDEX(List!$F$2:$F$103,MATCH('r'!DJ21,List!$E$2:$E$103,0)))</f>
        <v>f</v>
      </c>
      <c r="DK21" t="str">
        <f>IF(ISBLANK('r'!DK21),"",INDEX(List!$F$2:$F$103,MATCH('r'!DK21,List!$E$2:$E$103,0)))</f>
        <v>f</v>
      </c>
      <c r="DL21" t="str">
        <f>IF(ISBLANK('r'!DL21),"",INDEX(List!$F$2:$F$103,MATCH('r'!DL21,List!$E$2:$E$103,0)))</f>
        <v>f</v>
      </c>
      <c r="DM21" t="str">
        <f>IF(ISBLANK('r'!DM21),"",INDEX(List!$F$2:$F$103,MATCH('r'!DM21,List!$E$2:$E$103,0)))</f>
        <v>f</v>
      </c>
      <c r="DN21" t="str">
        <f>IF(ISBLANK('r'!DN21),"",INDEX(List!$F$2:$F$103,MATCH('r'!DN21,List!$E$2:$E$103,0)))</f>
        <v>f</v>
      </c>
      <c r="DO21" t="str">
        <f>IF(ISBLANK('r'!DO21),"",INDEX(List!$F$2:$F$103,MATCH('r'!DO21,List!$E$2:$E$103,0)))</f>
        <v>f</v>
      </c>
      <c r="DP21" t="str">
        <f>IF(ISBLANK('r'!DP21),"",INDEX(List!$F$2:$F$103,MATCH('r'!DP21,List!$E$2:$E$103,0)))</f>
        <v>f</v>
      </c>
      <c r="DQ21" t="str">
        <f>IF(ISBLANK('r'!DQ21),"",INDEX(List!$F$2:$F$103,MATCH('r'!DQ21,List!$E$2:$E$103,0)))</f>
        <v>ils</v>
      </c>
      <c r="DR21" t="str">
        <f>IF(ISBLANK('r'!DR21),"",INDEX(List!$F$2:$F$103,MATCH('r'!DR21,List!$E$2:$E$103,0)))</f>
        <v>f</v>
      </c>
      <c r="DS21">
        <f>IF(ISBLANK('r'!DS21),"",INDEX(List!$F$2:$F$103,MATCH('r'!DS21,List!$E$2:$E$103,0)))</f>
        <v>0</v>
      </c>
      <c r="DT21" t="str">
        <f>IF(ISBLANK('r'!DT21),"",INDEX(List!$F$2:$F$103,MATCH('r'!DT21,List!$E$2:$E$103,0)))</f>
        <v>f</v>
      </c>
      <c r="DU21" t="str">
        <f>IF(ISBLANK('r'!DU21),"",INDEX(List!$F$2:$F$103,MATCH('r'!DU21,List!$E$2:$E$103,0)))</f>
        <v>f</v>
      </c>
      <c r="DV21" t="str">
        <f>IF(ISBLANK('r'!DV21),"",INDEX(List!$F$2:$F$103,MATCH('r'!DV21,List!$E$2:$E$103,0)))</f>
        <v>f</v>
      </c>
      <c r="DW21" t="str">
        <f>IF(ISBLANK('r'!DW21),"",INDEX(List!$F$2:$F$103,MATCH('r'!DW21,List!$E$2:$E$103,0)))</f>
        <v>f</v>
      </c>
      <c r="DX21" t="str">
        <f>IF(ISBLANK('r'!DX21),"",INDEX(List!$F$2:$F$103,MATCH('r'!DX21,List!$E$2:$E$103,0)))</f>
        <v/>
      </c>
      <c r="DY21" t="str">
        <f>IF(ISBLANK('r'!DY21),"",INDEX(List!$F$2:$F$103,MATCH('r'!DY21,List!$E$2:$E$103,0)))</f>
        <v>ils</v>
      </c>
      <c r="DZ21" t="str">
        <f>IF(ISBLANK('r'!DZ21),"",INDEX(List!$F$2:$F$103,MATCH('r'!DZ21,List!$E$2:$E$103,0)))</f>
        <v>f</v>
      </c>
      <c r="EA21" t="str">
        <f>IF(ISBLANK('r'!EA21),"",INDEX(List!$F$2:$F$103,MATCH('r'!EA21,List!$E$2:$E$103,0)))</f>
        <v>f</v>
      </c>
      <c r="EB21" t="str">
        <f>IF(ISBLANK('r'!EB21),"",INDEX(List!$F$2:$F$103,MATCH('r'!EB21,List!$E$2:$E$103,0)))</f>
        <v>f</v>
      </c>
      <c r="EC21" t="str">
        <f>IF(ISBLANK('r'!EC21),"",INDEX(List!$F$2:$F$103,MATCH('r'!EC21,List!$E$2:$E$103,0)))</f>
        <v>f</v>
      </c>
      <c r="ED21" t="str">
        <f>IF(ISBLANK('r'!ED21),"",INDEX(List!$F$2:$F$103,MATCH('r'!ED21,List!$E$2:$E$103,0)))</f>
        <v>ils</v>
      </c>
      <c r="EE21" t="str">
        <f>IF(ISBLANK('r'!EE21),"",INDEX(List!$F$2:$F$103,MATCH('r'!EE21,List!$E$2:$E$103,0)))</f>
        <v>f</v>
      </c>
      <c r="EF21" t="str">
        <f>IF(ISBLANK('r'!EF21),"",INDEX(List!$F$2:$F$103,MATCH('r'!EF21,List!$E$2:$E$103,0)))</f>
        <v>f</v>
      </c>
      <c r="EG21" t="str">
        <f>IF(ISBLANK('r'!EG21),"",INDEX(List!$F$2:$F$103,MATCH('r'!EG21,List!$E$2:$E$103,0)))</f>
        <v>f</v>
      </c>
      <c r="EH21" t="str">
        <f>IF(ISBLANK('r'!EH21),"",INDEX(List!$F$2:$F$103,MATCH('r'!EH21,List!$E$2:$E$103,0)))</f>
        <v>f</v>
      </c>
      <c r="EI21" t="str">
        <f>IF(ISBLANK('r'!EI21),"",INDEX(List!$F$2:$F$103,MATCH('r'!EI21,List!$E$2:$E$103,0)))</f>
        <v>ils</v>
      </c>
      <c r="EJ21" t="str">
        <f>IF(ISBLANK('r'!EJ21),"",INDEX(List!$F$2:$F$103,MATCH('r'!EJ21,List!$E$2:$E$103,0)))</f>
        <v>ils</v>
      </c>
      <c r="EK21" t="str">
        <f>IF(ISBLANK('r'!EK21),"",INDEX(List!$F$2:$F$103,MATCH('r'!EK21,List!$E$2:$E$103,0)))</f>
        <v>ils</v>
      </c>
      <c r="EL21" t="str">
        <f>IF(ISBLANK('r'!EL21),"",INDEX(List!$F$2:$F$103,MATCH('r'!EL21,List!$E$2:$E$103,0)))</f>
        <v>f</v>
      </c>
      <c r="EM21" t="str">
        <f>IF(ISBLANK('r'!EM21),"",INDEX(List!$F$2:$F$103,MATCH('r'!EM21,List!$E$2:$E$103,0)))</f>
        <v>ils</v>
      </c>
      <c r="EN21" t="str">
        <f>IF(ISBLANK('r'!EN21),"",INDEX(List!$F$2:$F$103,MATCH('r'!EN21,List!$E$2:$E$103,0)))</f>
        <v>f</v>
      </c>
      <c r="EO21" t="str">
        <f>IF(ISBLANK('r'!EO21),"",INDEX(List!$F$2:$F$103,MATCH('r'!EO21,List!$E$2:$E$103,0)))</f>
        <v>f</v>
      </c>
      <c r="EP21" t="str">
        <f>IF(ISBLANK('r'!EP21),"",INDEX(List!$F$2:$F$103,MATCH('r'!EP21,List!$E$2:$E$103,0)))</f>
        <v>ils</v>
      </c>
      <c r="EQ21" t="str">
        <f>IF(ISBLANK('r'!EQ21),"",INDEX(List!$F$2:$F$103,MATCH('r'!EQ21,List!$E$2:$E$103,0)))</f>
        <v>f</v>
      </c>
      <c r="ER21" t="str">
        <f>IF(ISBLANK('r'!ER21),"",INDEX(List!$F$2:$F$103,MATCH('r'!ER21,List!$E$2:$E$103,0)))</f>
        <v>f</v>
      </c>
      <c r="ES21" t="str">
        <f>IF(ISBLANK('r'!ES21),"",INDEX(List!$F$2:$F$103,MATCH('r'!ES21,List!$E$2:$E$103,0)))</f>
        <v>f</v>
      </c>
      <c r="ET21" t="str">
        <f>IF(ISBLANK('r'!ET21),"",INDEX(List!$F$2:$F$103,MATCH('r'!ET21,List!$E$2:$E$103,0)))</f>
        <v>ils</v>
      </c>
      <c r="EU21" t="str">
        <f>IF(ISBLANK('r'!EU21),"",INDEX(List!$F$2:$F$103,MATCH('r'!EU21,List!$E$2:$E$103,0)))</f>
        <v>f</v>
      </c>
      <c r="EV21" t="str">
        <f>IF(ISBLANK('r'!EV21),"",INDEX(List!$F$2:$F$103,MATCH('r'!EV21,List!$E$2:$E$103,0)))</f>
        <v>f</v>
      </c>
      <c r="EW21" t="str">
        <f>IF(ISBLANK('r'!EW21),"",INDEX(List!$F$2:$F$103,MATCH('r'!EW21,List!$E$2:$E$103,0)))</f>
        <v>f</v>
      </c>
      <c r="EX21" t="str">
        <f>IF(ISBLANK('r'!EX21),"",INDEX(List!$F$2:$F$103,MATCH('r'!EX21,List!$E$2:$E$103,0)))</f>
        <v>ils</v>
      </c>
      <c r="EY21" t="str">
        <f>IF(ISBLANK('r'!EY21),"",INDEX(List!$F$2:$F$103,MATCH('r'!EY21,List!$E$2:$E$103,0)))</f>
        <v>f</v>
      </c>
      <c r="EZ21" t="str">
        <f>IF(ISBLANK('r'!EZ21),"",INDEX(List!$F$2:$F$103,MATCH('r'!EZ21,List!$E$2:$E$103,0)))</f>
        <v>f</v>
      </c>
      <c r="FA21" t="str">
        <f>IF(ISBLANK('r'!FA21),"",INDEX(List!$F$2:$F$103,MATCH('r'!FA21,List!$E$2:$E$103,0)))</f>
        <v>f</v>
      </c>
      <c r="FB21" t="str">
        <f>IF(ISBLANK('r'!FB21),"",INDEX(List!$F$2:$F$103,MATCH('r'!FB21,List!$E$2:$E$103,0)))</f>
        <v>f</v>
      </c>
      <c r="FC21" t="str">
        <f>IF(ISBLANK('r'!FC21),"",INDEX(List!$F$2:$F$103,MATCH('r'!FC21,List!$E$2:$E$103,0)))</f>
        <v>f</v>
      </c>
      <c r="FD21" t="str">
        <f>IF(ISBLANK('r'!FD21),"",INDEX(List!$F$2:$F$103,MATCH('r'!FD21,List!$E$2:$E$103,0)))</f>
        <v>f</v>
      </c>
      <c r="FE21" t="str">
        <f>IF(ISBLANK('r'!FE21),"",INDEX(List!$F$2:$F$103,MATCH('r'!FE21,List!$E$2:$E$103,0)))</f>
        <v>f</v>
      </c>
      <c r="FF21" t="str">
        <f>IF(ISBLANK('r'!FF21),"",INDEX(List!$F$2:$F$103,MATCH('r'!FF21,List!$E$2:$E$103,0)))</f>
        <v>f</v>
      </c>
      <c r="FG21" s="7"/>
      <c r="FH21" s="7"/>
      <c r="FI21" s="7"/>
      <c r="FJ21" s="7"/>
      <c r="FK21" s="7">
        <f t="shared" si="0"/>
        <v>38</v>
      </c>
      <c r="FL21" s="7">
        <f t="shared" si="1"/>
        <v>37</v>
      </c>
      <c r="FM21" s="7">
        <f t="shared" si="2"/>
        <v>37</v>
      </c>
      <c r="FN21" s="7">
        <f t="shared" si="3"/>
        <v>38</v>
      </c>
      <c r="FO21" s="14" t="str">
        <f t="shared" si="4"/>
        <v>fs</v>
      </c>
      <c r="FP21" s="7">
        <f t="shared" si="5"/>
        <v>57</v>
      </c>
      <c r="FQ21" s="7">
        <f t="shared" si="6"/>
        <v>15</v>
      </c>
      <c r="FR21" s="7">
        <f t="shared" si="7"/>
        <v>15</v>
      </c>
      <c r="FS21" s="7">
        <f t="shared" si="8"/>
        <v>15</v>
      </c>
      <c r="FT21" s="14" t="str">
        <f t="shared" si="9"/>
        <v>f</v>
      </c>
      <c r="FU21" s="7">
        <f t="shared" si="10"/>
        <v>95</v>
      </c>
      <c r="FV21" s="7">
        <f t="shared" si="11"/>
        <v>52</v>
      </c>
      <c r="FW21" s="7">
        <f t="shared" si="12"/>
        <v>52</v>
      </c>
      <c r="FX21" s="7">
        <f t="shared" si="13"/>
        <v>53</v>
      </c>
      <c r="FY21" s="14" t="str">
        <f t="shared" si="14"/>
        <v>f</v>
      </c>
      <c r="GA21" s="4" t="str">
        <f t="shared" si="15"/>
        <v>f</v>
      </c>
      <c r="GB21" s="4" t="str">
        <f t="shared" si="16"/>
        <v/>
      </c>
      <c r="GC21" s="4" t="str">
        <f t="shared" si="17"/>
        <v/>
      </c>
      <c r="GD21" s="4" t="str">
        <f t="shared" si="18"/>
        <v>s</v>
      </c>
      <c r="GF21" s="4" t="str">
        <f t="shared" si="19"/>
        <v>f</v>
      </c>
      <c r="GG21" s="4" t="str">
        <f t="shared" si="20"/>
        <v/>
      </c>
      <c r="GH21" s="4" t="str">
        <f t="shared" si="21"/>
        <v/>
      </c>
      <c r="GI21" s="4" t="str">
        <f t="shared" si="22"/>
        <v/>
      </c>
      <c r="GK21" s="4" t="str">
        <f t="shared" si="23"/>
        <v>f</v>
      </c>
      <c r="GL21" s="4" t="str">
        <f t="shared" si="24"/>
        <v/>
      </c>
      <c r="GM21" s="4" t="str">
        <f t="shared" si="25"/>
        <v/>
      </c>
      <c r="GN21" s="4" t="str">
        <f t="shared" si="26"/>
        <v/>
      </c>
    </row>
    <row r="22" spans="1:196" outlineLevel="1">
      <c r="A22" s="5">
        <v>16</v>
      </c>
      <c r="B22" s="5">
        <v>10</v>
      </c>
      <c r="C22" s="5">
        <v>20</v>
      </c>
      <c r="D22" s="5">
        <v>15</v>
      </c>
      <c r="E22" s="5">
        <v>34</v>
      </c>
      <c r="F22" s="5">
        <v>24</v>
      </c>
      <c r="G22" s="6" t="s">
        <v>71</v>
      </c>
      <c r="H22" t="str">
        <f>IF(ISBLANK('r'!H22),"",INDEX(List!$F$2:$F$103,MATCH('r'!H22,List!$E$2:$E$103,0)))</f>
        <v>fils</v>
      </c>
      <c r="I22" t="str">
        <f>IF(ISBLANK('r'!I22),"",INDEX(List!$F$2:$F$103,MATCH('r'!I22,List!$E$2:$E$103,0)))</f>
        <v>fils</v>
      </c>
      <c r="J22" t="str">
        <f>IF(ISBLANK('r'!J22),"",INDEX(List!$F$2:$F$103,MATCH('r'!J22,List!$E$2:$E$103,0)))</f>
        <v>fils</v>
      </c>
      <c r="K22" t="str">
        <f>IF(ISBLANK('r'!K22),"",INDEX(List!$F$2:$F$103,MATCH('r'!K22,List!$E$2:$E$103,0)))</f>
        <v/>
      </c>
      <c r="L22" t="str">
        <f>IF(ISBLANK('r'!L22),"",INDEX(List!$F$2:$F$103,MATCH('r'!L22,List!$E$2:$E$103,0)))</f>
        <v>fils</v>
      </c>
      <c r="M22" t="str">
        <f>IF(ISBLANK('r'!M22),"",INDEX(List!$F$2:$F$103,MATCH('r'!M22,List!$E$2:$E$103,0)))</f>
        <v>s</v>
      </c>
      <c r="N22" t="str">
        <f>IF(ISBLANK('r'!N22),"",INDEX(List!$F$2:$F$103,MATCH('r'!N22,List!$E$2:$E$103,0)))</f>
        <v>fils</v>
      </c>
      <c r="O22" t="str">
        <f>IF(ISBLANK('r'!O22),"",INDEX(List!$F$2:$F$103,MATCH('r'!O22,List!$E$2:$E$103,0)))</f>
        <v>fils</v>
      </c>
      <c r="P22" t="str">
        <f>IF(ISBLANK('r'!P22),"",INDEX(List!$F$2:$F$103,MATCH('r'!P22,List!$E$2:$E$103,0)))</f>
        <v>fils</v>
      </c>
      <c r="Q22" t="str">
        <f>IF(ISBLANK('r'!Q22),"",INDEX(List!$F$2:$F$103,MATCH('r'!Q22,List!$E$2:$E$103,0)))</f>
        <v>fils</v>
      </c>
      <c r="R22" t="str">
        <f>IF(ISBLANK('r'!R22),"",INDEX(List!$F$2:$F$103,MATCH('r'!R22,List!$E$2:$E$103,0)))</f>
        <v>fils</v>
      </c>
      <c r="S22" t="str">
        <f>IF(ISBLANK('r'!S22),"",INDEX(List!$F$2:$F$103,MATCH('r'!S22,List!$E$2:$E$103,0)))</f>
        <v>fils</v>
      </c>
      <c r="T22" t="str">
        <f>IF(ISBLANK('r'!T22),"",INDEX(List!$F$2:$F$103,MATCH('r'!T22,List!$E$2:$E$103,0)))</f>
        <v>fils</v>
      </c>
      <c r="U22" t="str">
        <f>IF(ISBLANK('r'!U22),"",INDEX(List!$F$2:$F$103,MATCH('r'!U22,List!$E$2:$E$103,0)))</f>
        <v>fils</v>
      </c>
      <c r="V22" t="str">
        <f>IF(ISBLANK('r'!V22),"",INDEX(List!$F$2:$F$103,MATCH('r'!V22,List!$E$2:$E$103,0)))</f>
        <v>fils</v>
      </c>
      <c r="W22" t="str">
        <f>IF(ISBLANK('r'!W22),"",INDEX(List!$F$2:$F$103,MATCH('r'!W22,List!$E$2:$E$103,0)))</f>
        <v>fils</v>
      </c>
      <c r="X22" t="str">
        <f>IF(ISBLANK('r'!X22),"",INDEX(List!$F$2:$F$103,MATCH('r'!X22,List!$E$2:$E$103,0)))</f>
        <v>fils</v>
      </c>
      <c r="Y22" t="str">
        <f>IF(ISBLANK('r'!Y22),"",INDEX(List!$F$2:$F$103,MATCH('r'!Y22,List!$E$2:$E$103,0)))</f>
        <v>fils</v>
      </c>
      <c r="Z22" t="str">
        <f>IF(ISBLANK('r'!Z22),"",INDEX(List!$F$2:$F$103,MATCH('r'!Z22,List!$E$2:$E$103,0)))</f>
        <v>fils</v>
      </c>
      <c r="AA22" t="str">
        <f>IF(ISBLANK('r'!AA22),"",INDEX(List!$F$2:$F$103,MATCH('r'!AA22,List!$E$2:$E$103,0)))</f>
        <v>fils</v>
      </c>
      <c r="AB22" t="str">
        <f>IF(ISBLANK('r'!AB22),"",INDEX(List!$F$2:$F$103,MATCH('r'!AB22,List!$E$2:$E$103,0)))</f>
        <v>fils</v>
      </c>
      <c r="AC22" t="str">
        <f>IF(ISBLANK('r'!AC22),"",INDEX(List!$F$2:$F$103,MATCH('r'!AC22,List!$E$2:$E$103,0)))</f>
        <v>fils</v>
      </c>
      <c r="AD22" t="str">
        <f>IF(ISBLANK('r'!AD22),"",INDEX(List!$F$2:$F$103,MATCH('r'!AD22,List!$E$2:$E$103,0)))</f>
        <v>fils</v>
      </c>
      <c r="AE22" t="str">
        <f>IF(ISBLANK('r'!AE22),"",INDEX(List!$F$2:$F$103,MATCH('r'!AE22,List!$E$2:$E$103,0)))</f>
        <v>s</v>
      </c>
      <c r="AF22" t="str">
        <f>IF(ISBLANK('r'!AF22),"",INDEX(List!$F$2:$F$103,MATCH('r'!AF22,List!$E$2:$E$103,0)))</f>
        <v>fils</v>
      </c>
      <c r="AG22" t="str">
        <f>IF(ISBLANK('r'!AG22),"",INDEX(List!$F$2:$F$103,MATCH('r'!AG22,List!$E$2:$E$103,0)))</f>
        <v>fils</v>
      </c>
      <c r="AH22" t="str">
        <f>IF(ISBLANK('r'!AH22),"",INDEX(List!$F$2:$F$103,MATCH('r'!AH22,List!$E$2:$E$103,0)))</f>
        <v>fils</v>
      </c>
      <c r="AI22" t="str">
        <f>IF(ISBLANK('r'!AI22),"",INDEX(List!$F$2:$F$103,MATCH('r'!AI22,List!$E$2:$E$103,0)))</f>
        <v>fils</v>
      </c>
      <c r="AJ22" t="str">
        <f>IF(ISBLANK('r'!AJ22),"",INDEX(List!$F$2:$F$103,MATCH('r'!AJ22,List!$E$2:$E$103,0)))</f>
        <v>fils</v>
      </c>
      <c r="AK22" t="str">
        <f>IF(ISBLANK('r'!AK22),"",INDEX(List!$F$2:$F$103,MATCH('r'!AK22,List!$E$2:$E$103,0)))</f>
        <v>fils</v>
      </c>
      <c r="AL22" t="str">
        <f>IF(ISBLANK('r'!AL22),"",INDEX(List!$F$2:$F$103,MATCH('r'!AL22,List!$E$2:$E$103,0)))</f>
        <v>fils</v>
      </c>
      <c r="AM22" t="str">
        <f>IF(ISBLANK('r'!AM22),"",INDEX(List!$F$2:$F$103,MATCH('r'!AM22,List!$E$2:$E$103,0)))</f>
        <v>fils</v>
      </c>
      <c r="AN22" t="str">
        <f>IF(ISBLANK('r'!AN22),"",INDEX(List!$F$2:$F$103,MATCH('r'!AN22,List!$E$2:$E$103,0)))</f>
        <v>fils</v>
      </c>
      <c r="AO22" t="str">
        <f>IF(ISBLANK('r'!AO22),"",INDEX(List!$F$2:$F$103,MATCH('r'!AO22,List!$E$2:$E$103,0)))</f>
        <v>fils</v>
      </c>
      <c r="AP22" t="str">
        <f>IF(ISBLANK('r'!AP22),"",INDEX(List!$F$2:$F$103,MATCH('r'!AP22,List!$E$2:$E$103,0)))</f>
        <v>fils</v>
      </c>
      <c r="AQ22" t="str">
        <f>IF(ISBLANK('r'!AQ22),"",INDEX(List!$F$2:$F$103,MATCH('r'!AQ22,List!$E$2:$E$103,0)))</f>
        <v>fils</v>
      </c>
      <c r="AR22" t="str">
        <f>IF(ISBLANK('r'!AR22),"",INDEX(List!$F$2:$F$103,MATCH('r'!AR22,List!$E$2:$E$103,0)))</f>
        <v>fils</v>
      </c>
      <c r="AS22" t="str">
        <f>IF(ISBLANK('r'!AS22),"",INDEX(List!$F$2:$F$103,MATCH('r'!AS22,List!$E$2:$E$103,0)))</f>
        <v>fils</v>
      </c>
      <c r="AT22" t="str">
        <f>IF(ISBLANK('r'!AT22),"",INDEX(List!$F$2:$F$103,MATCH('r'!AT22,List!$E$2:$E$103,0)))</f>
        <v>fils</v>
      </c>
      <c r="AU22" t="str">
        <f>IF(ISBLANK('r'!AU22),"",INDEX(List!$F$2:$F$103,MATCH('r'!AU22,List!$E$2:$E$103,0)))</f>
        <v>fils</v>
      </c>
      <c r="AV22" t="str">
        <f>IF(ISBLANK('r'!AV22),"",INDEX(List!$F$2:$F$103,MATCH('r'!AV22,List!$E$2:$E$103,0)))</f>
        <v>s</v>
      </c>
      <c r="AW22" t="str">
        <f>IF(ISBLANK('r'!AW22),"",INDEX(List!$F$2:$F$103,MATCH('r'!AW22,List!$E$2:$E$103,0)))</f>
        <v>fils</v>
      </c>
      <c r="AX22" t="str">
        <f>IF(ISBLANK('r'!AX22),"",INDEX(List!$F$2:$F$103,MATCH('r'!AX22,List!$E$2:$E$103,0)))</f>
        <v>fils</v>
      </c>
      <c r="AY22" t="str">
        <f>IF(ISBLANK('r'!AY22),"",INDEX(List!$F$2:$F$103,MATCH('r'!AY22,List!$E$2:$E$103,0)))</f>
        <v>fils</v>
      </c>
      <c r="AZ22" t="str">
        <f>IF(ISBLANK('r'!AZ22),"",INDEX(List!$F$2:$F$103,MATCH('r'!AZ22,List!$E$2:$E$103,0)))</f>
        <v>fils</v>
      </c>
      <c r="BA22" t="str">
        <f>IF(ISBLANK('r'!BA22),"",INDEX(List!$F$2:$F$103,MATCH('r'!BA22,List!$E$2:$E$103,0)))</f>
        <v>s</v>
      </c>
      <c r="BB22" t="str">
        <f>IF(ISBLANK('r'!BB22),"",INDEX(List!$F$2:$F$103,MATCH('r'!BB22,List!$E$2:$E$103,0)))</f>
        <v>fils</v>
      </c>
      <c r="BC22" t="str">
        <f>IF(ISBLANK('r'!BC22),"",INDEX(List!$F$2:$F$103,MATCH('r'!BC22,List!$E$2:$E$103,0)))</f>
        <v>fils</v>
      </c>
      <c r="BD22" t="str">
        <f>IF(ISBLANK('r'!BD22),"",INDEX(List!$F$2:$F$103,MATCH('r'!BD22,List!$E$2:$E$103,0)))</f>
        <v>fils</v>
      </c>
      <c r="BE22" t="str">
        <f>IF(ISBLANK('r'!BE22),"",INDEX(List!$F$2:$F$103,MATCH('r'!BE22,List!$E$2:$E$103,0)))</f>
        <v>fils</v>
      </c>
      <c r="BF22" t="str">
        <f>IF(ISBLANK('r'!BF22),"",INDEX(List!$F$2:$F$103,MATCH('r'!BF22,List!$E$2:$E$103,0)))</f>
        <v>fils</v>
      </c>
      <c r="BG22" t="str">
        <f>IF(ISBLANK('r'!BG22),"",INDEX(List!$F$2:$F$103,MATCH('r'!BG22,List!$E$2:$E$103,0)))</f>
        <v>s</v>
      </c>
      <c r="BH22" t="str">
        <f>IF(ISBLANK('r'!BH22),"",INDEX(List!$F$2:$F$103,MATCH('r'!BH22,List!$E$2:$E$103,0)))</f>
        <v>fils</v>
      </c>
      <c r="BI22" t="str">
        <f>IF(ISBLANK('r'!BI22),"",INDEX(List!$F$2:$F$103,MATCH('r'!BI22,List!$E$2:$E$103,0)))</f>
        <v>fils</v>
      </c>
      <c r="BJ22" t="str">
        <f>IF(ISBLANK('r'!BJ22),"",INDEX(List!$F$2:$F$103,MATCH('r'!BJ22,List!$E$2:$E$103,0)))</f>
        <v>fils</v>
      </c>
      <c r="BK22" t="str">
        <f>IF(ISBLANK('r'!BK22),"",INDEX(List!$F$2:$F$103,MATCH('r'!BK22,List!$E$2:$E$103,0)))</f>
        <v>fils</v>
      </c>
      <c r="BL22" t="str">
        <f>IF(ISBLANK('r'!BL22),"",INDEX(List!$F$2:$F$103,MATCH('r'!BL22,List!$E$2:$E$103,0)))</f>
        <v>fils</v>
      </c>
      <c r="BM22" t="str">
        <f>IF(ISBLANK('r'!BM22),"",INDEX(List!$F$2:$F$103,MATCH('r'!BM22,List!$E$2:$E$103,0)))</f>
        <v>fils</v>
      </c>
      <c r="BN22" t="str">
        <f>IF(ISBLANK('r'!BN22),"",INDEX(List!$F$2:$F$103,MATCH('r'!BN22,List!$E$2:$E$103,0)))</f>
        <v>fils</v>
      </c>
      <c r="BO22" t="str">
        <f>IF(ISBLANK('r'!BO22),"",INDEX(List!$F$2:$F$103,MATCH('r'!BO22,List!$E$2:$E$103,0)))</f>
        <v>fils</v>
      </c>
      <c r="BP22" t="str">
        <f>IF(ISBLANK('r'!BP22),"",INDEX(List!$F$2:$F$103,MATCH('r'!BP22,List!$E$2:$E$103,0)))</f>
        <v>fils</v>
      </c>
      <c r="BQ22" t="str">
        <f>IF(ISBLANK('r'!BQ22),"",INDEX(List!$F$2:$F$103,MATCH('r'!BQ22,List!$E$2:$E$103,0)))</f>
        <v>fils</v>
      </c>
      <c r="BR22" t="str">
        <f>IF(ISBLANK('r'!BR22),"",INDEX(List!$F$2:$F$103,MATCH('r'!BR22,List!$E$2:$E$103,0)))</f>
        <v>fils</v>
      </c>
      <c r="BS22" t="str">
        <f>IF(ISBLANK('r'!BS22),"",INDEX(List!$F$2:$F$103,MATCH('r'!BS22,List!$E$2:$E$103,0)))</f>
        <v>fils</v>
      </c>
      <c r="BT22" t="str">
        <f>IF(ISBLANK('r'!BT22),"",INDEX(List!$F$2:$F$103,MATCH('r'!BT22,List!$E$2:$E$103,0)))</f>
        <v>fils</v>
      </c>
      <c r="BU22" t="str">
        <f>IF(ISBLANK('r'!BU22),"",INDEX(List!$F$2:$F$103,MATCH('r'!BU22,List!$E$2:$E$103,0)))</f>
        <v>fils</v>
      </c>
      <c r="BV22" t="str">
        <f>IF(ISBLANK('r'!BV22),"",INDEX(List!$F$2:$F$103,MATCH('r'!BV22,List!$E$2:$E$103,0)))</f>
        <v>fils</v>
      </c>
      <c r="BW22" t="str">
        <f>IF(ISBLANK('r'!BW22),"",INDEX(List!$F$2:$F$103,MATCH('r'!BW22,List!$E$2:$E$103,0)))</f>
        <v>fils</v>
      </c>
      <c r="BX22" t="str">
        <f>IF(ISBLANK('r'!BX22),"",INDEX(List!$F$2:$F$103,MATCH('r'!BX22,List!$E$2:$E$103,0)))</f>
        <v/>
      </c>
      <c r="BY22" t="str">
        <f>IF(ISBLANK('r'!BY22),"",INDEX(List!$F$2:$F$103,MATCH('r'!BY22,List!$E$2:$E$103,0)))</f>
        <v>fils</v>
      </c>
      <c r="BZ22" t="str">
        <f>IF(ISBLANK('r'!BZ22),"",INDEX(List!$F$2:$F$103,MATCH('r'!BZ22,List!$E$2:$E$103,0)))</f>
        <v>fils</v>
      </c>
      <c r="CA22" t="str">
        <f>IF(ISBLANK('r'!CA22),"",INDEX(List!$F$2:$F$103,MATCH('r'!CA22,List!$E$2:$E$103,0)))</f>
        <v>fils</v>
      </c>
      <c r="CB22" t="str">
        <f>IF(ISBLANK('r'!CB22),"",INDEX(List!$F$2:$F$103,MATCH('r'!CB22,List!$E$2:$E$103,0)))</f>
        <v>fils</v>
      </c>
      <c r="CC22" t="str">
        <f>IF(ISBLANK('r'!CC22),"",INDEX(List!$F$2:$F$103,MATCH('r'!CC22,List!$E$2:$E$103,0)))</f>
        <v>fils</v>
      </c>
      <c r="CD22" t="str">
        <f>IF(ISBLANK('r'!CD22),"",INDEX(List!$F$2:$F$103,MATCH('r'!CD22,List!$E$2:$E$103,0)))</f>
        <v>fils</v>
      </c>
      <c r="CE22" t="str">
        <f>IF(ISBLANK('r'!CE22),"",INDEX(List!$F$2:$F$103,MATCH('r'!CE22,List!$E$2:$E$103,0)))</f>
        <v>fils</v>
      </c>
      <c r="CF22" t="str">
        <f>IF(ISBLANK('r'!CF22),"",INDEX(List!$F$2:$F$103,MATCH('r'!CF22,List!$E$2:$E$103,0)))</f>
        <v>s</v>
      </c>
      <c r="CG22" t="str">
        <f>IF(ISBLANK('r'!CG22),"",INDEX(List!$F$2:$F$103,MATCH('r'!CG22,List!$E$2:$E$103,0)))</f>
        <v/>
      </c>
      <c r="CH22" t="str">
        <f>IF(ISBLANK('r'!CH22),"",INDEX(List!$F$2:$F$103,MATCH('r'!CH22,List!$E$2:$E$103,0)))</f>
        <v>fils</v>
      </c>
      <c r="CI22" t="str">
        <f>IF(ISBLANK('r'!CI22),"",INDEX(List!$F$2:$F$103,MATCH('r'!CI22,List!$E$2:$E$103,0)))</f>
        <v>s</v>
      </c>
      <c r="CJ22" t="str">
        <f>IF(ISBLANK('r'!CJ22),"",INDEX(List!$F$2:$F$103,MATCH('r'!CJ22,List!$E$2:$E$103,0)))</f>
        <v>fils</v>
      </c>
      <c r="CK22" t="str">
        <f>IF(ISBLANK('r'!CK22),"",INDEX(List!$F$2:$F$103,MATCH('r'!CK22,List!$E$2:$E$103,0)))</f>
        <v/>
      </c>
      <c r="CL22" t="str">
        <f>IF(ISBLANK('r'!CL22),"",INDEX(List!$F$2:$F$103,MATCH('r'!CL22,List!$E$2:$E$103,0)))</f>
        <v>fils</v>
      </c>
      <c r="CM22" t="str">
        <f>IF(ISBLANK('r'!CM22),"",INDEX(List!$F$2:$F$103,MATCH('r'!CM22,List!$E$2:$E$103,0)))</f>
        <v>fils</v>
      </c>
      <c r="CN22" t="str">
        <f>IF(ISBLANK('r'!CN22),"",INDEX(List!$F$2:$F$103,MATCH('r'!CN22,List!$E$2:$E$103,0)))</f>
        <v>s</v>
      </c>
      <c r="CO22" t="str">
        <f>IF(ISBLANK('r'!CO22),"",INDEX(List!$F$2:$F$103,MATCH('r'!CO22,List!$E$2:$E$103,0)))</f>
        <v>fils</v>
      </c>
      <c r="CP22" t="str">
        <f>IF(ISBLANK('r'!CP22),"",INDEX(List!$F$2:$F$103,MATCH('r'!CP22,List!$E$2:$E$103,0)))</f>
        <v>fils</v>
      </c>
      <c r="CQ22" t="str">
        <f>IF(ISBLANK('r'!CQ22),"",INDEX(List!$F$2:$F$103,MATCH('r'!CQ22,List!$E$2:$E$103,0)))</f>
        <v/>
      </c>
      <c r="CR22" t="str">
        <f>IF(ISBLANK('r'!CR22),"",INDEX(List!$F$2:$F$103,MATCH('r'!CR22,List!$E$2:$E$103,0)))</f>
        <v>fils</v>
      </c>
      <c r="CS22" t="str">
        <f>IF(ISBLANK('r'!CS22),"",INDEX(List!$F$2:$F$103,MATCH('r'!CS22,List!$E$2:$E$103,0)))</f>
        <v>fils</v>
      </c>
      <c r="CT22" t="str">
        <f>IF(ISBLANK('r'!CT22),"",INDEX(List!$F$2:$F$103,MATCH('r'!CT22,List!$E$2:$E$103,0)))</f>
        <v/>
      </c>
      <c r="CU22" t="str">
        <f>IF(ISBLANK('r'!CU22),"",INDEX(List!$F$2:$F$103,MATCH('r'!CU22,List!$E$2:$E$103,0)))</f>
        <v>fils</v>
      </c>
      <c r="CV22" t="str">
        <f>IF(ISBLANK('r'!CV22),"",INDEX(List!$F$2:$F$103,MATCH('r'!CV22,List!$E$2:$E$103,0)))</f>
        <v>fils</v>
      </c>
      <c r="CW22" t="str">
        <f>IF(ISBLANK('r'!CW22),"",INDEX(List!$F$2:$F$103,MATCH('r'!CW22,List!$E$2:$E$103,0)))</f>
        <v>fils</v>
      </c>
      <c r="CX22" t="str">
        <f>IF(ISBLANK('r'!CX22),"",INDEX(List!$F$2:$F$103,MATCH('r'!CX22,List!$E$2:$E$103,0)))</f>
        <v>fils</v>
      </c>
      <c r="CY22" t="str">
        <f>IF(ISBLANK('r'!CY22),"",INDEX(List!$F$2:$F$103,MATCH('r'!CY22,List!$E$2:$E$103,0)))</f>
        <v/>
      </c>
      <c r="CZ22" t="str">
        <f>IF(ISBLANK('r'!CZ22),"",INDEX(List!$F$2:$F$103,MATCH('r'!CZ22,List!$E$2:$E$103,0)))</f>
        <v>fils</v>
      </c>
      <c r="DA22" t="str">
        <f>IF(ISBLANK('r'!DA22),"",INDEX(List!$F$2:$F$103,MATCH('r'!DA22,List!$E$2:$E$103,0)))</f>
        <v/>
      </c>
      <c r="DB22" t="str">
        <f>IF(ISBLANK('r'!DB22),"",INDEX(List!$F$2:$F$103,MATCH('r'!DB22,List!$E$2:$E$103,0)))</f>
        <v>fils</v>
      </c>
      <c r="DC22" t="str">
        <f>IF(ISBLANK('r'!DC22),"",INDEX(List!$F$2:$F$103,MATCH('r'!DC22,List!$E$2:$E$103,0)))</f>
        <v/>
      </c>
      <c r="DD22" t="str">
        <f>IF(ISBLANK('r'!DD22),"",INDEX(List!$F$2:$F$103,MATCH('r'!DD22,List!$E$2:$E$103,0)))</f>
        <v>fils</v>
      </c>
      <c r="DE22" t="str">
        <f>IF(ISBLANK('r'!DE22),"",INDEX(List!$F$2:$F$103,MATCH('r'!DE22,List!$E$2:$E$103,0)))</f>
        <v>fils</v>
      </c>
      <c r="DF22" t="str">
        <f>IF(ISBLANK('r'!DF22),"",INDEX(List!$F$2:$F$103,MATCH('r'!DF22,List!$E$2:$E$103,0)))</f>
        <v>fils</v>
      </c>
      <c r="DG22" t="str">
        <f>IF(ISBLANK('r'!DG22),"",INDEX(List!$F$2:$F$103,MATCH('r'!DG22,List!$E$2:$E$103,0)))</f>
        <v>fils</v>
      </c>
      <c r="DH22" t="str">
        <f>IF(ISBLANK('r'!DH22),"",INDEX(List!$F$2:$F$103,MATCH('r'!DH22,List!$E$2:$E$103,0)))</f>
        <v/>
      </c>
      <c r="DI22" t="str">
        <f>IF(ISBLANK('r'!DI22),"",INDEX(List!$F$2:$F$103,MATCH('r'!DI22,List!$E$2:$E$103,0)))</f>
        <v>fils</v>
      </c>
      <c r="DJ22" t="str">
        <f>IF(ISBLANK('r'!DJ22),"",INDEX(List!$F$2:$F$103,MATCH('r'!DJ22,List!$E$2:$E$103,0)))</f>
        <v/>
      </c>
      <c r="DK22" t="str">
        <f>IF(ISBLANK('r'!DK22),"",INDEX(List!$F$2:$F$103,MATCH('r'!DK22,List!$E$2:$E$103,0)))</f>
        <v>fils</v>
      </c>
      <c r="DL22" t="str">
        <f>IF(ISBLANK('r'!DL22),"",INDEX(List!$F$2:$F$103,MATCH('r'!DL22,List!$E$2:$E$103,0)))</f>
        <v/>
      </c>
      <c r="DM22" t="str">
        <f>IF(ISBLANK('r'!DM22),"",INDEX(List!$F$2:$F$103,MATCH('r'!DM22,List!$E$2:$E$103,0)))</f>
        <v>fils</v>
      </c>
      <c r="DN22" t="str">
        <f>IF(ISBLANK('r'!DN22),"",INDEX(List!$F$2:$F$103,MATCH('r'!DN22,List!$E$2:$E$103,0)))</f>
        <v>fils</v>
      </c>
      <c r="DO22" t="str">
        <f>IF(ISBLANK('r'!DO22),"",INDEX(List!$F$2:$F$103,MATCH('r'!DO22,List!$E$2:$E$103,0)))</f>
        <v>fils</v>
      </c>
      <c r="DP22" t="str">
        <f>IF(ISBLANK('r'!DP22),"",INDEX(List!$F$2:$F$103,MATCH('r'!DP22,List!$E$2:$E$103,0)))</f>
        <v>fils</v>
      </c>
      <c r="DQ22" t="str">
        <f>IF(ISBLANK('r'!DQ22),"",INDEX(List!$F$2:$F$103,MATCH('r'!DQ22,List!$E$2:$E$103,0)))</f>
        <v/>
      </c>
      <c r="DR22" t="str">
        <f>IF(ISBLANK('r'!DR22),"",INDEX(List!$F$2:$F$103,MATCH('r'!DR22,List!$E$2:$E$103,0)))</f>
        <v>fils</v>
      </c>
      <c r="DS22" t="str">
        <f>IF(ISBLANK('r'!DS22),"",INDEX(List!$F$2:$F$103,MATCH('r'!DS22,List!$E$2:$E$103,0)))</f>
        <v>fils</v>
      </c>
      <c r="DT22" t="str">
        <f>IF(ISBLANK('r'!DT22),"",INDEX(List!$F$2:$F$103,MATCH('r'!DT22,List!$E$2:$E$103,0)))</f>
        <v>fils</v>
      </c>
      <c r="DU22" t="str">
        <f>IF(ISBLANK('r'!DU22),"",INDEX(List!$F$2:$F$103,MATCH('r'!DU22,List!$E$2:$E$103,0)))</f>
        <v>fils</v>
      </c>
      <c r="DV22" t="str">
        <f>IF(ISBLANK('r'!DV22),"",INDEX(List!$F$2:$F$103,MATCH('r'!DV22,List!$E$2:$E$103,0)))</f>
        <v>fils</v>
      </c>
      <c r="DW22" t="str">
        <f>IF(ISBLANK('r'!DW22),"",INDEX(List!$F$2:$F$103,MATCH('r'!DW22,List!$E$2:$E$103,0)))</f>
        <v/>
      </c>
      <c r="DX22" t="str">
        <f>IF(ISBLANK('r'!DX22),"",INDEX(List!$F$2:$F$103,MATCH('r'!DX22,List!$E$2:$E$103,0)))</f>
        <v>fils</v>
      </c>
      <c r="DY22" t="str">
        <f>IF(ISBLANK('r'!DY22),"",INDEX(List!$F$2:$F$103,MATCH('r'!DY22,List!$E$2:$E$103,0)))</f>
        <v/>
      </c>
      <c r="DZ22" t="str">
        <f>IF(ISBLANK('r'!DZ22),"",INDEX(List!$F$2:$F$103,MATCH('r'!DZ22,List!$E$2:$E$103,0)))</f>
        <v>fils</v>
      </c>
      <c r="EA22" t="str">
        <f>IF(ISBLANK('r'!EA22),"",INDEX(List!$F$2:$F$103,MATCH('r'!EA22,List!$E$2:$E$103,0)))</f>
        <v>fils</v>
      </c>
      <c r="EB22" t="str">
        <f>IF(ISBLANK('r'!EB22),"",INDEX(List!$F$2:$F$103,MATCH('r'!EB22,List!$E$2:$E$103,0)))</f>
        <v>fils</v>
      </c>
      <c r="EC22" t="str">
        <f>IF(ISBLANK('r'!EC22),"",INDEX(List!$F$2:$F$103,MATCH('r'!EC22,List!$E$2:$E$103,0)))</f>
        <v>fils</v>
      </c>
      <c r="ED22" t="str">
        <f>IF(ISBLANK('r'!ED22),"",INDEX(List!$F$2:$F$103,MATCH('r'!ED22,List!$E$2:$E$103,0)))</f>
        <v>fils</v>
      </c>
      <c r="EE22" t="str">
        <f>IF(ISBLANK('r'!EE22),"",INDEX(List!$F$2:$F$103,MATCH('r'!EE22,List!$E$2:$E$103,0)))</f>
        <v>fils</v>
      </c>
      <c r="EF22" t="str">
        <f>IF(ISBLANK('r'!EF22),"",INDEX(List!$F$2:$F$103,MATCH('r'!EF22,List!$E$2:$E$103,0)))</f>
        <v/>
      </c>
      <c r="EG22" t="str">
        <f>IF(ISBLANK('r'!EG22),"",INDEX(List!$F$2:$F$103,MATCH('r'!EG22,List!$E$2:$E$103,0)))</f>
        <v/>
      </c>
      <c r="EH22" t="str">
        <f>IF(ISBLANK('r'!EH22),"",INDEX(List!$F$2:$F$103,MATCH('r'!EH22,List!$E$2:$E$103,0)))</f>
        <v>fils</v>
      </c>
      <c r="EI22" t="str">
        <f>IF(ISBLANK('r'!EI22),"",INDEX(List!$F$2:$F$103,MATCH('r'!EI22,List!$E$2:$E$103,0)))</f>
        <v/>
      </c>
      <c r="EJ22" t="str">
        <f>IF(ISBLANK('r'!EJ22),"",INDEX(List!$F$2:$F$103,MATCH('r'!EJ22,List!$E$2:$E$103,0)))</f>
        <v>fils</v>
      </c>
      <c r="EK22" t="str">
        <f>IF(ISBLANK('r'!EK22),"",INDEX(List!$F$2:$F$103,MATCH('r'!EK22,List!$E$2:$E$103,0)))</f>
        <v/>
      </c>
      <c r="EL22" t="str">
        <f>IF(ISBLANK('r'!EL22),"",INDEX(List!$F$2:$F$103,MATCH('r'!EL22,List!$E$2:$E$103,0)))</f>
        <v>fils</v>
      </c>
      <c r="EM22" t="str">
        <f>IF(ISBLANK('r'!EM22),"",INDEX(List!$F$2:$F$103,MATCH('r'!EM22,List!$E$2:$E$103,0)))</f>
        <v>fils</v>
      </c>
      <c r="EN22" t="str">
        <f>IF(ISBLANK('r'!EN22),"",INDEX(List!$F$2:$F$103,MATCH('r'!EN22,List!$E$2:$E$103,0)))</f>
        <v>fils</v>
      </c>
      <c r="EO22" t="str">
        <f>IF(ISBLANK('r'!EO22),"",INDEX(List!$F$2:$F$103,MATCH('r'!EO22,List!$E$2:$E$103,0)))</f>
        <v>fils</v>
      </c>
      <c r="EP22" t="str">
        <f>IF(ISBLANK('r'!EP22),"",INDEX(List!$F$2:$F$103,MATCH('r'!EP22,List!$E$2:$E$103,0)))</f>
        <v>fils</v>
      </c>
      <c r="EQ22" t="str">
        <f>IF(ISBLANK('r'!EQ22),"",INDEX(List!$F$2:$F$103,MATCH('r'!EQ22,List!$E$2:$E$103,0)))</f>
        <v/>
      </c>
      <c r="ER22" t="str">
        <f>IF(ISBLANK('r'!ER22),"",INDEX(List!$F$2:$F$103,MATCH('r'!ER22,List!$E$2:$E$103,0)))</f>
        <v>fils</v>
      </c>
      <c r="ES22" t="str">
        <f>IF(ISBLANK('r'!ES22),"",INDEX(List!$F$2:$F$103,MATCH('r'!ES22,List!$E$2:$E$103,0)))</f>
        <v>fils</v>
      </c>
      <c r="ET22" t="str">
        <f>IF(ISBLANK('r'!ET22),"",INDEX(List!$F$2:$F$103,MATCH('r'!ET22,List!$E$2:$E$103,0)))</f>
        <v/>
      </c>
      <c r="EU22" t="str">
        <f>IF(ISBLANK('r'!EU22),"",INDEX(List!$F$2:$F$103,MATCH('r'!EU22,List!$E$2:$E$103,0)))</f>
        <v/>
      </c>
      <c r="EV22" t="str">
        <f>IF(ISBLANK('r'!EV22),"",INDEX(List!$F$2:$F$103,MATCH('r'!EV22,List!$E$2:$E$103,0)))</f>
        <v>fils</v>
      </c>
      <c r="EW22" t="str">
        <f>IF(ISBLANK('r'!EW22),"",INDEX(List!$F$2:$F$103,MATCH('r'!EW22,List!$E$2:$E$103,0)))</f>
        <v/>
      </c>
      <c r="EX22" t="str">
        <f>IF(ISBLANK('r'!EX22),"",INDEX(List!$F$2:$F$103,MATCH('r'!EX22,List!$E$2:$E$103,0)))</f>
        <v>fils</v>
      </c>
      <c r="EY22" t="str">
        <f>IF(ISBLANK('r'!EY22),"",INDEX(List!$F$2:$F$103,MATCH('r'!EY22,List!$E$2:$E$103,0)))</f>
        <v>fils</v>
      </c>
      <c r="EZ22" t="str">
        <f>IF(ISBLANK('r'!EZ22),"",INDEX(List!$F$2:$F$103,MATCH('r'!EZ22,List!$E$2:$E$103,0)))</f>
        <v>fils</v>
      </c>
      <c r="FA22" t="str">
        <f>IF(ISBLANK('r'!FA22),"",INDEX(List!$F$2:$F$103,MATCH('r'!FA22,List!$E$2:$E$103,0)))</f>
        <v>fils</v>
      </c>
      <c r="FB22" t="str">
        <f>IF(ISBLANK('r'!FB22),"",INDEX(List!$F$2:$F$103,MATCH('r'!FB22,List!$E$2:$E$103,0)))</f>
        <v>fils</v>
      </c>
      <c r="FC22" t="str">
        <f>IF(ISBLANK('r'!FC22),"",INDEX(List!$F$2:$F$103,MATCH('r'!FC22,List!$E$2:$E$103,0)))</f>
        <v>fils</v>
      </c>
      <c r="FD22" t="str">
        <f>IF(ISBLANK('r'!FD22),"",INDEX(List!$F$2:$F$103,MATCH('r'!FD22,List!$E$2:$E$103,0)))</f>
        <v/>
      </c>
      <c r="FE22" t="str">
        <f>IF(ISBLANK('r'!FE22),"",INDEX(List!$F$2:$F$103,MATCH('r'!FE22,List!$E$2:$E$103,0)))</f>
        <v>fils</v>
      </c>
      <c r="FF22" t="str">
        <f>IF(ISBLANK('r'!FF22),"",INDEX(List!$F$2:$F$103,MATCH('r'!FF22,List!$E$2:$E$103,0)))</f>
        <v>fils</v>
      </c>
      <c r="FG22" s="7"/>
      <c r="FH22" s="7"/>
      <c r="FI22" s="7"/>
      <c r="FJ22" s="7"/>
      <c r="FK22" s="7">
        <f t="shared" si="0"/>
        <v>69</v>
      </c>
      <c r="FL22" s="7">
        <f t="shared" si="1"/>
        <v>69</v>
      </c>
      <c r="FM22" s="7">
        <f t="shared" si="2"/>
        <v>69</v>
      </c>
      <c r="FN22" s="7">
        <f t="shared" si="3"/>
        <v>75</v>
      </c>
      <c r="FO22" s="14" t="str">
        <f t="shared" si="4"/>
        <v>s</v>
      </c>
      <c r="FP22" s="7">
        <f t="shared" si="5"/>
        <v>54</v>
      </c>
      <c r="FQ22" s="7">
        <f t="shared" si="6"/>
        <v>54</v>
      </c>
      <c r="FR22" s="7">
        <f t="shared" si="7"/>
        <v>54</v>
      </c>
      <c r="FS22" s="7">
        <f t="shared" si="8"/>
        <v>56</v>
      </c>
      <c r="FT22" s="14" t="str">
        <f t="shared" si="9"/>
        <v>s</v>
      </c>
      <c r="FU22" s="7">
        <f t="shared" si="10"/>
        <v>123</v>
      </c>
      <c r="FV22" s="7">
        <f t="shared" si="11"/>
        <v>123</v>
      </c>
      <c r="FW22" s="7">
        <f t="shared" si="12"/>
        <v>123</v>
      </c>
      <c r="FX22" s="7">
        <f t="shared" si="13"/>
        <v>131</v>
      </c>
      <c r="FY22" s="14" t="str">
        <f t="shared" si="14"/>
        <v>s</v>
      </c>
      <c r="GA22" s="4" t="str">
        <f t="shared" si="15"/>
        <v/>
      </c>
      <c r="GB22" s="4" t="str">
        <f t="shared" si="16"/>
        <v/>
      </c>
      <c r="GC22" s="4" t="str">
        <f t="shared" si="17"/>
        <v/>
      </c>
      <c r="GD22" s="4" t="str">
        <f t="shared" si="18"/>
        <v>s</v>
      </c>
      <c r="GF22" s="4" t="str">
        <f t="shared" si="19"/>
        <v/>
      </c>
      <c r="GG22" s="4" t="str">
        <f t="shared" si="20"/>
        <v/>
      </c>
      <c r="GH22" s="4" t="str">
        <f t="shared" si="21"/>
        <v/>
      </c>
      <c r="GI22" s="4" t="str">
        <f t="shared" si="22"/>
        <v>s</v>
      </c>
      <c r="GK22" s="4" t="str">
        <f t="shared" si="23"/>
        <v/>
      </c>
      <c r="GL22" s="4" t="str">
        <f t="shared" si="24"/>
        <v/>
      </c>
      <c r="GM22" s="4" t="str">
        <f t="shared" si="25"/>
        <v/>
      </c>
      <c r="GN22" s="4" t="str">
        <f t="shared" si="26"/>
        <v>s</v>
      </c>
    </row>
    <row r="23" spans="1:196" outlineLevel="1">
      <c r="A23" s="5">
        <v>13</v>
      </c>
      <c r="B23" s="5">
        <v>13</v>
      </c>
      <c r="C23" s="5">
        <v>21</v>
      </c>
      <c r="D23" s="5">
        <v>32</v>
      </c>
      <c r="E23" s="5">
        <v>22</v>
      </c>
      <c r="F23" s="5">
        <v>25</v>
      </c>
      <c r="G23" s="6" t="s">
        <v>74</v>
      </c>
      <c r="H23" t="str">
        <f>IF(ISBLANK('r'!H23),"",INDEX(List!$F$2:$F$103,MATCH('r'!H23,List!$E$2:$E$103,0)))</f>
        <v>fil</v>
      </c>
      <c r="I23" t="str">
        <f>IF(ISBLANK('r'!I23),"",INDEX(List!$F$2:$F$103,MATCH('r'!I23,List!$E$2:$E$103,0)))</f>
        <v/>
      </c>
      <c r="J23" t="str">
        <f>IF(ISBLANK('r'!J23),"",INDEX(List!$F$2:$F$103,MATCH('r'!J23,List!$E$2:$E$103,0)))</f>
        <v>fil</v>
      </c>
      <c r="K23" t="str">
        <f>IF(ISBLANK('r'!K23),"",INDEX(List!$F$2:$F$103,MATCH('r'!K23,List!$E$2:$E$103,0)))</f>
        <v>fil</v>
      </c>
      <c r="L23" t="str">
        <f>IF(ISBLANK('r'!L23),"",INDEX(List!$F$2:$F$103,MATCH('r'!L23,List!$E$2:$E$103,0)))</f>
        <v>s</v>
      </c>
      <c r="M23" t="str">
        <f>IF(ISBLANK('r'!M23),"",INDEX(List!$F$2:$F$103,MATCH('r'!M23,List!$E$2:$E$103,0)))</f>
        <v>fil</v>
      </c>
      <c r="N23" t="str">
        <f>IF(ISBLANK('r'!N23),"",INDEX(List!$F$2:$F$103,MATCH('r'!N23,List!$E$2:$E$103,0)))</f>
        <v>fil</v>
      </c>
      <c r="O23" t="str">
        <f>IF(ISBLANK('r'!O23),"",INDEX(List!$F$2:$F$103,MATCH('r'!O23,List!$E$2:$E$103,0)))</f>
        <v>fil</v>
      </c>
      <c r="P23" t="str">
        <f>IF(ISBLANK('r'!P23),"",INDEX(List!$F$2:$F$103,MATCH('r'!P23,List!$E$2:$E$103,0)))</f>
        <v>fil</v>
      </c>
      <c r="Q23" t="str">
        <f>IF(ISBLANK('r'!Q23),"",INDEX(List!$F$2:$F$103,MATCH('r'!Q23,List!$E$2:$E$103,0)))</f>
        <v>s</v>
      </c>
      <c r="R23" t="str">
        <f>IF(ISBLANK('r'!R23),"",INDEX(List!$F$2:$F$103,MATCH('r'!R23,List!$E$2:$E$103,0)))</f>
        <v>fil</v>
      </c>
      <c r="S23" t="str">
        <f>IF(ISBLANK('r'!S23),"",INDEX(List!$F$2:$F$103,MATCH('r'!S23,List!$E$2:$E$103,0)))</f>
        <v>fil</v>
      </c>
      <c r="T23" t="str">
        <f>IF(ISBLANK('r'!T23),"",INDEX(List!$F$2:$F$103,MATCH('r'!T23,List!$E$2:$E$103,0)))</f>
        <v>fil</v>
      </c>
      <c r="U23" t="str">
        <f>IF(ISBLANK('r'!U23),"",INDEX(List!$F$2:$F$103,MATCH('r'!U23,List!$E$2:$E$103,0)))</f>
        <v>fil</v>
      </c>
      <c r="V23" t="str">
        <f>IF(ISBLANK('r'!V23),"",INDEX(List!$F$2:$F$103,MATCH('r'!V23,List!$E$2:$E$103,0)))</f>
        <v>s</v>
      </c>
      <c r="W23" t="str">
        <f>IF(ISBLANK('r'!W23),"",INDEX(List!$F$2:$F$103,MATCH('r'!W23,List!$E$2:$E$103,0)))</f>
        <v>s</v>
      </c>
      <c r="X23" t="str">
        <f>IF(ISBLANK('r'!X23),"",INDEX(List!$F$2:$F$103,MATCH('r'!X23,List!$E$2:$E$103,0)))</f>
        <v/>
      </c>
      <c r="Y23" t="str">
        <f>IF(ISBLANK('r'!Y23),"",INDEX(List!$F$2:$F$103,MATCH('r'!Y23,List!$E$2:$E$103,0)))</f>
        <v>s</v>
      </c>
      <c r="Z23" t="str">
        <f>IF(ISBLANK('r'!Z23),"",INDEX(List!$F$2:$F$103,MATCH('r'!Z23,List!$E$2:$E$103,0)))</f>
        <v>fil</v>
      </c>
      <c r="AA23" t="str">
        <f>IF(ISBLANK('r'!AA23),"",INDEX(List!$F$2:$F$103,MATCH('r'!AA23,List!$E$2:$E$103,0)))</f>
        <v>fil</v>
      </c>
      <c r="AB23" t="str">
        <f>IF(ISBLANK('r'!AB23),"",INDEX(List!$F$2:$F$103,MATCH('r'!AB23,List!$E$2:$E$103,0)))</f>
        <v>fil</v>
      </c>
      <c r="AC23" t="str">
        <f>IF(ISBLANK('r'!AC23),"",INDEX(List!$F$2:$F$103,MATCH('r'!AC23,List!$E$2:$E$103,0)))</f>
        <v>fil</v>
      </c>
      <c r="AD23" t="str">
        <f>IF(ISBLANK('r'!AD23),"",INDEX(List!$F$2:$F$103,MATCH('r'!AD23,List!$E$2:$E$103,0)))</f>
        <v>fil</v>
      </c>
      <c r="AE23" t="str">
        <f>IF(ISBLANK('r'!AE23),"",INDEX(List!$F$2:$F$103,MATCH('r'!AE23,List!$E$2:$E$103,0)))</f>
        <v>s</v>
      </c>
      <c r="AF23" t="str">
        <f>IF(ISBLANK('r'!AF23),"",INDEX(List!$F$2:$F$103,MATCH('r'!AF23,List!$E$2:$E$103,0)))</f>
        <v>fil</v>
      </c>
      <c r="AG23" t="str">
        <f>IF(ISBLANK('r'!AG23),"",INDEX(List!$F$2:$F$103,MATCH('r'!AG23,List!$E$2:$E$103,0)))</f>
        <v/>
      </c>
      <c r="AH23" t="str">
        <f>IF(ISBLANK('r'!AH23),"",INDEX(List!$F$2:$F$103,MATCH('r'!AH23,List!$E$2:$E$103,0)))</f>
        <v>fil</v>
      </c>
      <c r="AI23" t="str">
        <f>IF(ISBLANK('r'!AI23),"",INDEX(List!$F$2:$F$103,MATCH('r'!AI23,List!$E$2:$E$103,0)))</f>
        <v>s</v>
      </c>
      <c r="AJ23" t="str">
        <f>IF(ISBLANK('r'!AJ23),"",INDEX(List!$F$2:$F$103,MATCH('r'!AJ23,List!$E$2:$E$103,0)))</f>
        <v>fil</v>
      </c>
      <c r="AK23" t="str">
        <f>IF(ISBLANK('r'!AK23),"",INDEX(List!$F$2:$F$103,MATCH('r'!AK23,List!$E$2:$E$103,0)))</f>
        <v>fil</v>
      </c>
      <c r="AL23" t="str">
        <f>IF(ISBLANK('r'!AL23),"",INDEX(List!$F$2:$F$103,MATCH('r'!AL23,List!$E$2:$E$103,0)))</f>
        <v>s</v>
      </c>
      <c r="AM23" t="str">
        <f>IF(ISBLANK('r'!AM23),"",INDEX(List!$F$2:$F$103,MATCH('r'!AM23,List!$E$2:$E$103,0)))</f>
        <v>fil</v>
      </c>
      <c r="AN23" t="str">
        <f>IF(ISBLANK('r'!AN23),"",INDEX(List!$F$2:$F$103,MATCH('r'!AN23,List!$E$2:$E$103,0)))</f>
        <v/>
      </c>
      <c r="AO23" t="str">
        <f>IF(ISBLANK('r'!AO23),"",INDEX(List!$F$2:$F$103,MATCH('r'!AO23,List!$E$2:$E$103,0)))</f>
        <v>fil</v>
      </c>
      <c r="AP23" t="str">
        <f>IF(ISBLANK('r'!AP23),"",INDEX(List!$F$2:$F$103,MATCH('r'!AP23,List!$E$2:$E$103,0)))</f>
        <v>fil</v>
      </c>
      <c r="AQ23" t="str">
        <f>IF(ISBLANK('r'!AQ23),"",INDEX(List!$F$2:$F$103,MATCH('r'!AQ23,List!$E$2:$E$103,0)))</f>
        <v>fil</v>
      </c>
      <c r="AR23" t="str">
        <f>IF(ISBLANK('r'!AR23),"",INDEX(List!$F$2:$F$103,MATCH('r'!AR23,List!$E$2:$E$103,0)))</f>
        <v>fil</v>
      </c>
      <c r="AS23" t="str">
        <f>IF(ISBLANK('r'!AS23),"",INDEX(List!$F$2:$F$103,MATCH('r'!AS23,List!$E$2:$E$103,0)))</f>
        <v>fil</v>
      </c>
      <c r="AT23" t="str">
        <f>IF(ISBLANK('r'!AT23),"",INDEX(List!$F$2:$F$103,MATCH('r'!AT23,List!$E$2:$E$103,0)))</f>
        <v>fil</v>
      </c>
      <c r="AU23" t="str">
        <f>IF(ISBLANK('r'!AU23),"",INDEX(List!$F$2:$F$103,MATCH('r'!AU23,List!$E$2:$E$103,0)))</f>
        <v>fil</v>
      </c>
      <c r="AV23" t="str">
        <f>IF(ISBLANK('r'!AV23),"",INDEX(List!$F$2:$F$103,MATCH('r'!AV23,List!$E$2:$E$103,0)))</f>
        <v>fil</v>
      </c>
      <c r="AW23" t="str">
        <f>IF(ISBLANK('r'!AW23),"",INDEX(List!$F$2:$F$103,MATCH('r'!AW23,List!$E$2:$E$103,0)))</f>
        <v>fil</v>
      </c>
      <c r="AX23" t="str">
        <f>IF(ISBLANK('r'!AX23),"",INDEX(List!$F$2:$F$103,MATCH('r'!AX23,List!$E$2:$E$103,0)))</f>
        <v>fil</v>
      </c>
      <c r="AY23" t="str">
        <f>IF(ISBLANK('r'!AY23),"",INDEX(List!$F$2:$F$103,MATCH('r'!AY23,List!$E$2:$E$103,0)))</f>
        <v>s</v>
      </c>
      <c r="AZ23" t="str">
        <f>IF(ISBLANK('r'!AZ23),"",INDEX(List!$F$2:$F$103,MATCH('r'!AZ23,List!$E$2:$E$103,0)))</f>
        <v/>
      </c>
      <c r="BA23" t="str">
        <f>IF(ISBLANK('r'!BA23),"",INDEX(List!$F$2:$F$103,MATCH('r'!BA23,List!$E$2:$E$103,0)))</f>
        <v/>
      </c>
      <c r="BB23" t="str">
        <f>IF(ISBLANK('r'!BB23),"",INDEX(List!$F$2:$F$103,MATCH('r'!BB23,List!$E$2:$E$103,0)))</f>
        <v>fil</v>
      </c>
      <c r="BC23" t="str">
        <f>IF(ISBLANK('r'!BC23),"",INDEX(List!$F$2:$F$103,MATCH('r'!BC23,List!$E$2:$E$103,0)))</f>
        <v>fil</v>
      </c>
      <c r="BD23" t="str">
        <f>IF(ISBLANK('r'!BD23),"",INDEX(List!$F$2:$F$103,MATCH('r'!BD23,List!$E$2:$E$103,0)))</f>
        <v>fil</v>
      </c>
      <c r="BE23" t="str">
        <f>IF(ISBLANK('r'!BE23),"",INDEX(List!$F$2:$F$103,MATCH('r'!BE23,List!$E$2:$E$103,0)))</f>
        <v>fil</v>
      </c>
      <c r="BF23" t="str">
        <f>IF(ISBLANK('r'!BF23),"",INDEX(List!$F$2:$F$103,MATCH('r'!BF23,List!$E$2:$E$103,0)))</f>
        <v>s</v>
      </c>
      <c r="BG23" t="str">
        <f>IF(ISBLANK('r'!BG23),"",INDEX(List!$F$2:$F$103,MATCH('r'!BG23,List!$E$2:$E$103,0)))</f>
        <v>s</v>
      </c>
      <c r="BH23" t="str">
        <f>IF(ISBLANK('r'!BH23),"",INDEX(List!$F$2:$F$103,MATCH('r'!BH23,List!$E$2:$E$103,0)))</f>
        <v>s</v>
      </c>
      <c r="BI23" t="str">
        <f>IF(ISBLANK('r'!BI23),"",INDEX(List!$F$2:$F$103,MATCH('r'!BI23,List!$E$2:$E$103,0)))</f>
        <v>fil</v>
      </c>
      <c r="BJ23" t="str">
        <f>IF(ISBLANK('r'!BJ23),"",INDEX(List!$F$2:$F$103,MATCH('r'!BJ23,List!$E$2:$E$103,0)))</f>
        <v/>
      </c>
      <c r="BK23" t="str">
        <f>IF(ISBLANK('r'!BK23),"",INDEX(List!$F$2:$F$103,MATCH('r'!BK23,List!$E$2:$E$103,0)))</f>
        <v>fil</v>
      </c>
      <c r="BL23" t="str">
        <f>IF(ISBLANK('r'!BL23),"",INDEX(List!$F$2:$F$103,MATCH('r'!BL23,List!$E$2:$E$103,0)))</f>
        <v>fil</v>
      </c>
      <c r="BM23" t="str">
        <f>IF(ISBLANK('r'!BM23),"",INDEX(List!$F$2:$F$103,MATCH('r'!BM23,List!$E$2:$E$103,0)))</f>
        <v>fil</v>
      </c>
      <c r="BN23" t="str">
        <f>IF(ISBLANK('r'!BN23),"",INDEX(List!$F$2:$F$103,MATCH('r'!BN23,List!$E$2:$E$103,0)))</f>
        <v>fil</v>
      </c>
      <c r="BO23" t="str">
        <f>IF(ISBLANK('r'!BO23),"",INDEX(List!$F$2:$F$103,MATCH('r'!BO23,List!$E$2:$E$103,0)))</f>
        <v>fil</v>
      </c>
      <c r="BP23" t="str">
        <f>IF(ISBLANK('r'!BP23),"",INDEX(List!$F$2:$F$103,MATCH('r'!BP23,List!$E$2:$E$103,0)))</f>
        <v>s</v>
      </c>
      <c r="BQ23" t="str">
        <f>IF(ISBLANK('r'!BQ23),"",INDEX(List!$F$2:$F$103,MATCH('r'!BQ23,List!$E$2:$E$103,0)))</f>
        <v>s</v>
      </c>
      <c r="BR23" t="str">
        <f>IF(ISBLANK('r'!BR23),"",INDEX(List!$F$2:$F$103,MATCH('r'!BR23,List!$E$2:$E$103,0)))</f>
        <v>s</v>
      </c>
      <c r="BS23" t="str">
        <f>IF(ISBLANK('r'!BS23),"",INDEX(List!$F$2:$F$103,MATCH('r'!BS23,List!$E$2:$E$103,0)))</f>
        <v/>
      </c>
      <c r="BT23" t="str">
        <f>IF(ISBLANK('r'!BT23),"",INDEX(List!$F$2:$F$103,MATCH('r'!BT23,List!$E$2:$E$103,0)))</f>
        <v>fil</v>
      </c>
      <c r="BU23" t="str">
        <f>IF(ISBLANK('r'!BU23),"",INDEX(List!$F$2:$F$103,MATCH('r'!BU23,List!$E$2:$E$103,0)))</f>
        <v>fil</v>
      </c>
      <c r="BV23" t="str">
        <f>IF(ISBLANK('r'!BV23),"",INDEX(List!$F$2:$F$103,MATCH('r'!BV23,List!$E$2:$E$103,0)))</f>
        <v>fil</v>
      </c>
      <c r="BW23" t="str">
        <f>IF(ISBLANK('r'!BW23),"",INDEX(List!$F$2:$F$103,MATCH('r'!BW23,List!$E$2:$E$103,0)))</f>
        <v>fil</v>
      </c>
      <c r="BX23" t="str">
        <f>IF(ISBLANK('r'!BX23),"",INDEX(List!$F$2:$F$103,MATCH('r'!BX23,List!$E$2:$E$103,0)))</f>
        <v>fil</v>
      </c>
      <c r="BY23" t="str">
        <f>IF(ISBLANK('r'!BY23),"",INDEX(List!$F$2:$F$103,MATCH('r'!BY23,List!$E$2:$E$103,0)))</f>
        <v>fil</v>
      </c>
      <c r="BZ23" t="str">
        <f>IF(ISBLANK('r'!BZ23),"",INDEX(List!$F$2:$F$103,MATCH('r'!BZ23,List!$E$2:$E$103,0)))</f>
        <v>fil</v>
      </c>
      <c r="CA23" t="str">
        <f>IF(ISBLANK('r'!CA23),"",INDEX(List!$F$2:$F$103,MATCH('r'!CA23,List!$E$2:$E$103,0)))</f>
        <v>fil</v>
      </c>
      <c r="CB23" t="str">
        <f>IF(ISBLANK('r'!CB23),"",INDEX(List!$F$2:$F$103,MATCH('r'!CB23,List!$E$2:$E$103,0)))</f>
        <v>fil</v>
      </c>
      <c r="CC23" t="str">
        <f>IF(ISBLANK('r'!CC23),"",INDEX(List!$F$2:$F$103,MATCH('r'!CC23,List!$E$2:$E$103,0)))</f>
        <v>fil</v>
      </c>
      <c r="CD23" t="str">
        <f>IF(ISBLANK('r'!CD23),"",INDEX(List!$F$2:$F$103,MATCH('r'!CD23,List!$E$2:$E$103,0)))</f>
        <v>fil</v>
      </c>
      <c r="CE23" t="str">
        <f>IF(ISBLANK('r'!CE23),"",INDEX(List!$F$2:$F$103,MATCH('r'!CE23,List!$E$2:$E$103,0)))</f>
        <v>s</v>
      </c>
      <c r="CF23" t="str">
        <f>IF(ISBLANK('r'!CF23),"",INDEX(List!$F$2:$F$103,MATCH('r'!CF23,List!$E$2:$E$103,0)))</f>
        <v>fil</v>
      </c>
      <c r="CG23" t="str">
        <f>IF(ISBLANK('r'!CG23),"",INDEX(List!$F$2:$F$103,MATCH('r'!CG23,List!$E$2:$E$103,0)))</f>
        <v>fil</v>
      </c>
      <c r="CH23" t="str">
        <f>IF(ISBLANK('r'!CH23),"",INDEX(List!$F$2:$F$103,MATCH('r'!CH23,List!$E$2:$E$103,0)))</f>
        <v>fil</v>
      </c>
      <c r="CI23" t="str">
        <f>IF(ISBLANK('r'!CI23),"",INDEX(List!$F$2:$F$103,MATCH('r'!CI23,List!$E$2:$E$103,0)))</f>
        <v>fil</v>
      </c>
      <c r="CJ23" t="str">
        <f>IF(ISBLANK('r'!CJ23),"",INDEX(List!$F$2:$F$103,MATCH('r'!CJ23,List!$E$2:$E$103,0)))</f>
        <v>fil</v>
      </c>
      <c r="CK23" t="str">
        <f>IF(ISBLANK('r'!CK23),"",INDEX(List!$F$2:$F$103,MATCH('r'!CK23,List!$E$2:$E$103,0)))</f>
        <v>fil</v>
      </c>
      <c r="CL23" t="str">
        <f>IF(ISBLANK('r'!CL23),"",INDEX(List!$F$2:$F$103,MATCH('r'!CL23,List!$E$2:$E$103,0)))</f>
        <v>fil</v>
      </c>
      <c r="CM23" t="str">
        <f>IF(ISBLANK('r'!CM23),"",INDEX(List!$F$2:$F$103,MATCH('r'!CM23,List!$E$2:$E$103,0)))</f>
        <v>fil</v>
      </c>
      <c r="CN23" t="str">
        <f>IF(ISBLANK('r'!CN23),"",INDEX(List!$F$2:$F$103,MATCH('r'!CN23,List!$E$2:$E$103,0)))</f>
        <v>fil</v>
      </c>
      <c r="CO23" t="str">
        <f>IF(ISBLANK('r'!CO23),"",INDEX(List!$F$2:$F$103,MATCH('r'!CO23,List!$E$2:$E$103,0)))</f>
        <v/>
      </c>
      <c r="CP23" t="str">
        <f>IF(ISBLANK('r'!CP23),"",INDEX(List!$F$2:$F$103,MATCH('r'!CP23,List!$E$2:$E$103,0)))</f>
        <v>fil</v>
      </c>
      <c r="CQ23" t="str">
        <f>IF(ISBLANK('r'!CQ23),"",INDEX(List!$F$2:$F$103,MATCH('r'!CQ23,List!$E$2:$E$103,0)))</f>
        <v>s</v>
      </c>
      <c r="CR23" t="str">
        <f>IF(ISBLANK('r'!CR23),"",INDEX(List!$F$2:$F$103,MATCH('r'!CR23,List!$E$2:$E$103,0)))</f>
        <v>fil</v>
      </c>
      <c r="CS23" t="str">
        <f>IF(ISBLANK('r'!CS23),"",INDEX(List!$F$2:$F$103,MATCH('r'!CS23,List!$E$2:$E$103,0)))</f>
        <v>fil</v>
      </c>
      <c r="CT23" t="str">
        <f>IF(ISBLANK('r'!CT23),"",INDEX(List!$F$2:$F$103,MATCH('r'!CT23,List!$E$2:$E$103,0)))</f>
        <v>fil</v>
      </c>
      <c r="CU23" t="str">
        <f>IF(ISBLANK('r'!CU23),"",INDEX(List!$F$2:$F$103,MATCH('r'!CU23,List!$E$2:$E$103,0)))</f>
        <v>fil</v>
      </c>
      <c r="CV23" t="str">
        <f>IF(ISBLANK('r'!CV23),"",INDEX(List!$F$2:$F$103,MATCH('r'!CV23,List!$E$2:$E$103,0)))</f>
        <v>fil</v>
      </c>
      <c r="CW23" t="str">
        <f>IF(ISBLANK('r'!CW23),"",INDEX(List!$F$2:$F$103,MATCH('r'!CW23,List!$E$2:$E$103,0)))</f>
        <v>fil</v>
      </c>
      <c r="CX23" t="str">
        <f>IF(ISBLANK('r'!CX23),"",INDEX(List!$F$2:$F$103,MATCH('r'!CX23,List!$E$2:$E$103,0)))</f>
        <v>fil</v>
      </c>
      <c r="CY23" t="str">
        <f>IF(ISBLANK('r'!CY23),"",INDEX(List!$F$2:$F$103,MATCH('r'!CY23,List!$E$2:$E$103,0)))</f>
        <v/>
      </c>
      <c r="CZ23" t="str">
        <f>IF(ISBLANK('r'!CZ23),"",INDEX(List!$F$2:$F$103,MATCH('r'!CZ23,List!$E$2:$E$103,0)))</f>
        <v>fil</v>
      </c>
      <c r="DA23" t="str">
        <f>IF(ISBLANK('r'!DA23),"",INDEX(List!$F$2:$F$103,MATCH('r'!DA23,List!$E$2:$E$103,0)))</f>
        <v>fil</v>
      </c>
      <c r="DB23" t="str">
        <f>IF(ISBLANK('r'!DB23),"",INDEX(List!$F$2:$F$103,MATCH('r'!DB23,List!$E$2:$E$103,0)))</f>
        <v/>
      </c>
      <c r="DC23" t="str">
        <f>IF(ISBLANK('r'!DC23),"",INDEX(List!$F$2:$F$103,MATCH('r'!DC23,List!$E$2:$E$103,0)))</f>
        <v>fil</v>
      </c>
      <c r="DD23" t="str">
        <f>IF(ISBLANK('r'!DD23),"",INDEX(List!$F$2:$F$103,MATCH('r'!DD23,List!$E$2:$E$103,0)))</f>
        <v>fil</v>
      </c>
      <c r="DE23" t="str">
        <f>IF(ISBLANK('r'!DE23),"",INDEX(List!$F$2:$F$103,MATCH('r'!DE23,List!$E$2:$E$103,0)))</f>
        <v>fil</v>
      </c>
      <c r="DF23" t="str">
        <f>IF(ISBLANK('r'!DF23),"",INDEX(List!$F$2:$F$103,MATCH('r'!DF23,List!$E$2:$E$103,0)))</f>
        <v>fil</v>
      </c>
      <c r="DG23" t="str">
        <f>IF(ISBLANK('r'!DG23),"",INDEX(List!$F$2:$F$103,MATCH('r'!DG23,List!$E$2:$E$103,0)))</f>
        <v>fil</v>
      </c>
      <c r="DH23" t="str">
        <f>IF(ISBLANK('r'!DH23),"",INDEX(List!$F$2:$F$103,MATCH('r'!DH23,List!$E$2:$E$103,0)))</f>
        <v>fil</v>
      </c>
      <c r="DI23" t="str">
        <f>IF(ISBLANK('r'!DI23),"",INDEX(List!$F$2:$F$103,MATCH('r'!DI23,List!$E$2:$E$103,0)))</f>
        <v>fil</v>
      </c>
      <c r="DJ23" t="str">
        <f>IF(ISBLANK('r'!DJ23),"",INDEX(List!$F$2:$F$103,MATCH('r'!DJ23,List!$E$2:$E$103,0)))</f>
        <v/>
      </c>
      <c r="DK23" t="str">
        <f>IF(ISBLANK('r'!DK23),"",INDEX(List!$F$2:$F$103,MATCH('r'!DK23,List!$E$2:$E$103,0)))</f>
        <v>fil</v>
      </c>
      <c r="DL23" t="str">
        <f>IF(ISBLANK('r'!DL23),"",INDEX(List!$F$2:$F$103,MATCH('r'!DL23,List!$E$2:$E$103,0)))</f>
        <v>fil</v>
      </c>
      <c r="DM23" t="str">
        <f>IF(ISBLANK('r'!DM23),"",INDEX(List!$F$2:$F$103,MATCH('r'!DM23,List!$E$2:$E$103,0)))</f>
        <v>fil</v>
      </c>
      <c r="DN23" t="str">
        <f>IF(ISBLANK('r'!DN23),"",INDEX(List!$F$2:$F$103,MATCH('r'!DN23,List!$E$2:$E$103,0)))</f>
        <v>fil</v>
      </c>
      <c r="DO23" t="str">
        <f>IF(ISBLANK('r'!DO23),"",INDEX(List!$F$2:$F$103,MATCH('r'!DO23,List!$E$2:$E$103,0)))</f>
        <v/>
      </c>
      <c r="DP23" t="str">
        <f>IF(ISBLANK('r'!DP23),"",INDEX(List!$F$2:$F$103,MATCH('r'!DP23,List!$E$2:$E$103,0)))</f>
        <v>fil</v>
      </c>
      <c r="DQ23" t="str">
        <f>IF(ISBLANK('r'!DQ23),"",INDEX(List!$F$2:$F$103,MATCH('r'!DQ23,List!$E$2:$E$103,0)))</f>
        <v>fil</v>
      </c>
      <c r="DR23" t="str">
        <f>IF(ISBLANK('r'!DR23),"",INDEX(List!$F$2:$F$103,MATCH('r'!DR23,List!$E$2:$E$103,0)))</f>
        <v>fil</v>
      </c>
      <c r="DS23" t="str">
        <f>IF(ISBLANK('r'!DS23),"",INDEX(List!$F$2:$F$103,MATCH('r'!DS23,List!$E$2:$E$103,0)))</f>
        <v>fil</v>
      </c>
      <c r="DT23" t="str">
        <f>IF(ISBLANK('r'!DT23),"",INDEX(List!$F$2:$F$103,MATCH('r'!DT23,List!$E$2:$E$103,0)))</f>
        <v>fil</v>
      </c>
      <c r="DU23" t="str">
        <f>IF(ISBLANK('r'!DU23),"",INDEX(List!$F$2:$F$103,MATCH('r'!DU23,List!$E$2:$E$103,0)))</f>
        <v>fil</v>
      </c>
      <c r="DV23" t="str">
        <f>IF(ISBLANK('r'!DV23),"",INDEX(List!$F$2:$F$103,MATCH('r'!DV23,List!$E$2:$E$103,0)))</f>
        <v>fil</v>
      </c>
      <c r="DW23" t="str">
        <f>IF(ISBLANK('r'!DW23),"",INDEX(List!$F$2:$F$103,MATCH('r'!DW23,List!$E$2:$E$103,0)))</f>
        <v/>
      </c>
      <c r="DX23" t="str">
        <f>IF(ISBLANK('r'!DX23),"",INDEX(List!$F$2:$F$103,MATCH('r'!DX23,List!$E$2:$E$103,0)))</f>
        <v>fil</v>
      </c>
      <c r="DY23" t="str">
        <f>IF(ISBLANK('r'!DY23),"",INDEX(List!$F$2:$F$103,MATCH('r'!DY23,List!$E$2:$E$103,0)))</f>
        <v/>
      </c>
      <c r="DZ23" t="str">
        <f>IF(ISBLANK('r'!DZ23),"",INDEX(List!$F$2:$F$103,MATCH('r'!DZ23,List!$E$2:$E$103,0)))</f>
        <v/>
      </c>
      <c r="EA23" t="str">
        <f>IF(ISBLANK('r'!EA23),"",INDEX(List!$F$2:$F$103,MATCH('r'!EA23,List!$E$2:$E$103,0)))</f>
        <v>fil</v>
      </c>
      <c r="EB23" t="str">
        <f>IF(ISBLANK('r'!EB23),"",INDEX(List!$F$2:$F$103,MATCH('r'!EB23,List!$E$2:$E$103,0)))</f>
        <v>fil</v>
      </c>
      <c r="EC23" t="str">
        <f>IF(ISBLANK('r'!EC23),"",INDEX(List!$F$2:$F$103,MATCH('r'!EC23,List!$E$2:$E$103,0)))</f>
        <v/>
      </c>
      <c r="ED23" t="str">
        <f>IF(ISBLANK('r'!ED23),"",INDEX(List!$F$2:$F$103,MATCH('r'!ED23,List!$E$2:$E$103,0)))</f>
        <v>fil</v>
      </c>
      <c r="EE23" t="str">
        <f>IF(ISBLANK('r'!EE23),"",INDEX(List!$F$2:$F$103,MATCH('r'!EE23,List!$E$2:$E$103,0)))</f>
        <v>fil</v>
      </c>
      <c r="EF23" t="str">
        <f>IF(ISBLANK('r'!EF23),"",INDEX(List!$F$2:$F$103,MATCH('r'!EF23,List!$E$2:$E$103,0)))</f>
        <v/>
      </c>
      <c r="EG23" t="str">
        <f>IF(ISBLANK('r'!EG23),"",INDEX(List!$F$2:$F$103,MATCH('r'!EG23,List!$E$2:$E$103,0)))</f>
        <v>fil</v>
      </c>
      <c r="EH23" t="str">
        <f>IF(ISBLANK('r'!EH23),"",INDEX(List!$F$2:$F$103,MATCH('r'!EH23,List!$E$2:$E$103,0)))</f>
        <v>fil</v>
      </c>
      <c r="EI23" t="str">
        <f>IF(ISBLANK('r'!EI23),"",INDEX(List!$F$2:$F$103,MATCH('r'!EI23,List!$E$2:$E$103,0)))</f>
        <v>s</v>
      </c>
      <c r="EJ23" t="str">
        <f>IF(ISBLANK('r'!EJ23),"",INDEX(List!$F$2:$F$103,MATCH('r'!EJ23,List!$E$2:$E$103,0)))</f>
        <v>fil</v>
      </c>
      <c r="EK23" t="str">
        <f>IF(ISBLANK('r'!EK23),"",INDEX(List!$F$2:$F$103,MATCH('r'!EK23,List!$E$2:$E$103,0)))</f>
        <v>s</v>
      </c>
      <c r="EL23" t="str">
        <f>IF(ISBLANK('r'!EL23),"",INDEX(List!$F$2:$F$103,MATCH('r'!EL23,List!$E$2:$E$103,0)))</f>
        <v>fil</v>
      </c>
      <c r="EM23" t="str">
        <f>IF(ISBLANK('r'!EM23),"",INDEX(List!$F$2:$F$103,MATCH('r'!EM23,List!$E$2:$E$103,0)))</f>
        <v>fil</v>
      </c>
      <c r="EN23" t="str">
        <f>IF(ISBLANK('r'!EN23),"",INDEX(List!$F$2:$F$103,MATCH('r'!EN23,List!$E$2:$E$103,0)))</f>
        <v>fil</v>
      </c>
      <c r="EO23" t="str">
        <f>IF(ISBLANK('r'!EO23),"",INDEX(List!$F$2:$F$103,MATCH('r'!EO23,List!$E$2:$E$103,0)))</f>
        <v>fil</v>
      </c>
      <c r="EP23" t="str">
        <f>IF(ISBLANK('r'!EP23),"",INDEX(List!$F$2:$F$103,MATCH('r'!EP23,List!$E$2:$E$103,0)))</f>
        <v>fil</v>
      </c>
      <c r="EQ23" t="str">
        <f>IF(ISBLANK('r'!EQ23),"",INDEX(List!$F$2:$F$103,MATCH('r'!EQ23,List!$E$2:$E$103,0)))</f>
        <v>fil</v>
      </c>
      <c r="ER23" t="str">
        <f>IF(ISBLANK('r'!ER23),"",INDEX(List!$F$2:$F$103,MATCH('r'!ER23,List!$E$2:$E$103,0)))</f>
        <v>fil</v>
      </c>
      <c r="ES23" t="str">
        <f>IF(ISBLANK('r'!ES23),"",INDEX(List!$F$2:$F$103,MATCH('r'!ES23,List!$E$2:$E$103,0)))</f>
        <v>fil</v>
      </c>
      <c r="ET23" t="str">
        <f>IF(ISBLANK('r'!ET23),"",INDEX(List!$F$2:$F$103,MATCH('r'!ET23,List!$E$2:$E$103,0)))</f>
        <v>fil</v>
      </c>
      <c r="EU23" t="str">
        <f>IF(ISBLANK('r'!EU23),"",INDEX(List!$F$2:$F$103,MATCH('r'!EU23,List!$E$2:$E$103,0)))</f>
        <v>fil</v>
      </c>
      <c r="EV23" t="str">
        <f>IF(ISBLANK('r'!EV23),"",INDEX(List!$F$2:$F$103,MATCH('r'!EV23,List!$E$2:$E$103,0)))</f>
        <v>fil</v>
      </c>
      <c r="EW23" t="str">
        <f>IF(ISBLANK('r'!EW23),"",INDEX(List!$F$2:$F$103,MATCH('r'!EW23,List!$E$2:$E$103,0)))</f>
        <v>fil</v>
      </c>
      <c r="EX23" t="str">
        <f>IF(ISBLANK('r'!EX23),"",INDEX(List!$F$2:$F$103,MATCH('r'!EX23,List!$E$2:$E$103,0)))</f>
        <v>fil</v>
      </c>
      <c r="EY23" t="str">
        <f>IF(ISBLANK('r'!EY23),"",INDEX(List!$F$2:$F$103,MATCH('r'!EY23,List!$E$2:$E$103,0)))</f>
        <v>fil</v>
      </c>
      <c r="EZ23" t="str">
        <f>IF(ISBLANK('r'!EZ23),"",INDEX(List!$F$2:$F$103,MATCH('r'!EZ23,List!$E$2:$E$103,0)))</f>
        <v>fil</v>
      </c>
      <c r="FA23" t="str">
        <f>IF(ISBLANK('r'!FA23),"",INDEX(List!$F$2:$F$103,MATCH('r'!FA23,List!$E$2:$E$103,0)))</f>
        <v/>
      </c>
      <c r="FB23" t="str">
        <f>IF(ISBLANK('r'!FB23),"",INDEX(List!$F$2:$F$103,MATCH('r'!FB23,List!$E$2:$E$103,0)))</f>
        <v>fil</v>
      </c>
      <c r="FC23" t="str">
        <f>IF(ISBLANK('r'!FC23),"",INDEX(List!$F$2:$F$103,MATCH('r'!FC23,List!$E$2:$E$103,0)))</f>
        <v>fil</v>
      </c>
      <c r="FD23" t="str">
        <f>IF(ISBLANK('r'!FD23),"",INDEX(List!$F$2:$F$103,MATCH('r'!FD23,List!$E$2:$E$103,0)))</f>
        <v>fil</v>
      </c>
      <c r="FE23" t="str">
        <f>IF(ISBLANK('r'!FE23),"",INDEX(List!$F$2:$F$103,MATCH('r'!FE23,List!$E$2:$E$103,0)))</f>
        <v/>
      </c>
      <c r="FF23" t="str">
        <f>IF(ISBLANK('r'!FF23),"",INDEX(List!$F$2:$F$103,MATCH('r'!FF23,List!$E$2:$E$103,0)))</f>
        <v>fil</v>
      </c>
      <c r="FG23" s="7"/>
      <c r="FH23" s="7"/>
      <c r="FI23" s="7"/>
      <c r="FJ23" s="7"/>
      <c r="FK23" s="7">
        <f t="shared" si="0"/>
        <v>54</v>
      </c>
      <c r="FL23" s="7">
        <f t="shared" si="1"/>
        <v>54</v>
      </c>
      <c r="FM23" s="7">
        <f t="shared" si="2"/>
        <v>54</v>
      </c>
      <c r="FN23" s="7">
        <f t="shared" si="3"/>
        <v>16</v>
      </c>
      <c r="FO23" s="14" t="str">
        <f t="shared" si="4"/>
        <v>fil</v>
      </c>
      <c r="FP23" s="7">
        <f t="shared" si="5"/>
        <v>62</v>
      </c>
      <c r="FQ23" s="7">
        <f t="shared" si="6"/>
        <v>62</v>
      </c>
      <c r="FR23" s="7">
        <f t="shared" si="7"/>
        <v>62</v>
      </c>
      <c r="FS23" s="7">
        <f t="shared" si="8"/>
        <v>3</v>
      </c>
      <c r="FT23" s="14" t="str">
        <f t="shared" si="9"/>
        <v>fil</v>
      </c>
      <c r="FU23" s="7">
        <f t="shared" si="10"/>
        <v>116</v>
      </c>
      <c r="FV23" s="7">
        <f t="shared" si="11"/>
        <v>116</v>
      </c>
      <c r="FW23" s="7">
        <f t="shared" si="12"/>
        <v>116</v>
      </c>
      <c r="FX23" s="7">
        <f t="shared" si="13"/>
        <v>19</v>
      </c>
      <c r="FY23" s="14" t="str">
        <f t="shared" si="14"/>
        <v>fil</v>
      </c>
      <c r="GA23" s="4" t="str">
        <f t="shared" si="15"/>
        <v>f</v>
      </c>
      <c r="GB23" s="4" t="str">
        <f t="shared" si="16"/>
        <v>i</v>
      </c>
      <c r="GC23" s="4" t="str">
        <f t="shared" si="17"/>
        <v>l</v>
      </c>
      <c r="GD23" s="4" t="str">
        <f t="shared" si="18"/>
        <v/>
      </c>
      <c r="GF23" s="4" t="str">
        <f t="shared" si="19"/>
        <v>f</v>
      </c>
      <c r="GG23" s="4" t="str">
        <f t="shared" si="20"/>
        <v>i</v>
      </c>
      <c r="GH23" s="4" t="str">
        <f t="shared" si="21"/>
        <v>l</v>
      </c>
      <c r="GI23" s="4" t="str">
        <f t="shared" si="22"/>
        <v/>
      </c>
      <c r="GK23" s="4" t="str">
        <f t="shared" si="23"/>
        <v>f</v>
      </c>
      <c r="GL23" s="4" t="str">
        <f t="shared" si="24"/>
        <v>i</v>
      </c>
      <c r="GM23" s="4" t="str">
        <f t="shared" si="25"/>
        <v>l</v>
      </c>
      <c r="GN23" s="4" t="str">
        <f t="shared" si="26"/>
        <v/>
      </c>
    </row>
    <row r="24" spans="1:196" outlineLevel="1">
      <c r="A24" s="5">
        <v>34</v>
      </c>
      <c r="B24" s="5">
        <v>9</v>
      </c>
      <c r="C24" s="5">
        <v>22</v>
      </c>
      <c r="D24" s="5">
        <v>25</v>
      </c>
      <c r="E24" s="5">
        <v>19</v>
      </c>
      <c r="F24" s="5">
        <v>17</v>
      </c>
      <c r="G24" s="6" t="s">
        <v>77</v>
      </c>
      <c r="H24" t="str">
        <f>IF(ISBLANK('r'!H24),"",INDEX(List!$F$2:$F$103,MATCH('r'!H24,List!$E$2:$E$103,0)))</f>
        <v>s</v>
      </c>
      <c r="I24" t="str">
        <f>IF(ISBLANK('r'!I24),"",INDEX(List!$F$2:$F$103,MATCH('r'!I24,List!$E$2:$E$103,0)))</f>
        <v>ls</v>
      </c>
      <c r="J24" t="str">
        <f>IF(ISBLANK('r'!J24),"",INDEX(List!$F$2:$F$103,MATCH('r'!J24,List!$E$2:$E$103,0)))</f>
        <v>fil</v>
      </c>
      <c r="K24" t="str">
        <f>IF(ISBLANK('r'!K24),"",INDEX(List!$F$2:$F$103,MATCH('r'!K24,List!$E$2:$E$103,0)))</f>
        <v>fil</v>
      </c>
      <c r="L24" t="str">
        <f>IF(ISBLANK('r'!L24),"",INDEX(List!$F$2:$F$103,MATCH('r'!L24,List!$E$2:$E$103,0)))</f>
        <v>s</v>
      </c>
      <c r="M24" t="str">
        <f>IF(ISBLANK('r'!M24),"",INDEX(List!$F$2:$F$103,MATCH('r'!M24,List!$E$2:$E$103,0)))</f>
        <v>fil</v>
      </c>
      <c r="N24" t="str">
        <f>IF(ISBLANK('r'!N24),"",INDEX(List!$F$2:$F$103,MATCH('r'!N24,List!$E$2:$E$103,0)))</f>
        <v>ls</v>
      </c>
      <c r="O24" t="str">
        <f>IF(ISBLANK('r'!O24),"",INDEX(List!$F$2:$F$103,MATCH('r'!O24,List!$E$2:$E$103,0)))</f>
        <v>fil</v>
      </c>
      <c r="P24" t="str">
        <f>IF(ISBLANK('r'!P24),"",INDEX(List!$F$2:$F$103,MATCH('r'!P24,List!$E$2:$E$103,0)))</f>
        <v>ls</v>
      </c>
      <c r="Q24" t="str">
        <f>IF(ISBLANK('r'!Q24),"",INDEX(List!$F$2:$F$103,MATCH('r'!Q24,List!$E$2:$E$103,0)))</f>
        <v>fil</v>
      </c>
      <c r="R24" t="str">
        <f>IF(ISBLANK('r'!R24),"",INDEX(List!$F$2:$F$103,MATCH('r'!R24,List!$E$2:$E$103,0)))</f>
        <v>ls</v>
      </c>
      <c r="S24" t="str">
        <f>IF(ISBLANK('r'!S24),"",INDEX(List!$F$2:$F$103,MATCH('r'!S24,List!$E$2:$E$103,0)))</f>
        <v>fil</v>
      </c>
      <c r="T24" t="str">
        <f>IF(ISBLANK('r'!T24),"",INDEX(List!$F$2:$F$103,MATCH('r'!T24,List!$E$2:$E$103,0)))</f>
        <v>ls</v>
      </c>
      <c r="U24" t="str">
        <f>IF(ISBLANK('r'!U24),"",INDEX(List!$F$2:$F$103,MATCH('r'!U24,List!$E$2:$E$103,0)))</f>
        <v>s</v>
      </c>
      <c r="V24" t="str">
        <f>IF(ISBLANK('r'!V24),"",INDEX(List!$F$2:$F$103,MATCH('r'!V24,List!$E$2:$E$103,0)))</f>
        <v>fil</v>
      </c>
      <c r="W24" t="str">
        <f>IF(ISBLANK('r'!W24),"",INDEX(List!$F$2:$F$103,MATCH('r'!W24,List!$E$2:$E$103,0)))</f>
        <v>s</v>
      </c>
      <c r="X24" t="str">
        <f>IF(ISBLANK('r'!X24),"",INDEX(List!$F$2:$F$103,MATCH('r'!X24,List!$E$2:$E$103,0)))</f>
        <v>fil</v>
      </c>
      <c r="Y24" t="str">
        <f>IF(ISBLANK('r'!Y24),"",INDEX(List!$F$2:$F$103,MATCH('r'!Y24,List!$E$2:$E$103,0)))</f>
        <v>ls</v>
      </c>
      <c r="Z24" t="str">
        <f>IF(ISBLANK('r'!Z24),"",INDEX(List!$F$2:$F$103,MATCH('r'!Z24,List!$E$2:$E$103,0)))</f>
        <v>ls</v>
      </c>
      <c r="AA24" t="str">
        <f>IF(ISBLANK('r'!AA24),"",INDEX(List!$F$2:$F$103,MATCH('r'!AA24,List!$E$2:$E$103,0)))</f>
        <v>s</v>
      </c>
      <c r="AB24" t="str">
        <f>IF(ISBLANK('r'!AB24),"",INDEX(List!$F$2:$F$103,MATCH('r'!AB24,List!$E$2:$E$103,0)))</f>
        <v>s</v>
      </c>
      <c r="AC24" t="str">
        <f>IF(ISBLANK('r'!AC24),"",INDEX(List!$F$2:$F$103,MATCH('r'!AC24,List!$E$2:$E$103,0)))</f>
        <v>fil</v>
      </c>
      <c r="AD24" t="str">
        <f>IF(ISBLANK('r'!AD24),"",INDEX(List!$F$2:$F$103,MATCH('r'!AD24,List!$E$2:$E$103,0)))</f>
        <v>s</v>
      </c>
      <c r="AE24" t="str">
        <f>IF(ISBLANK('r'!AE24),"",INDEX(List!$F$2:$F$103,MATCH('r'!AE24,List!$E$2:$E$103,0)))</f>
        <v>fil</v>
      </c>
      <c r="AF24" t="str">
        <f>IF(ISBLANK('r'!AF24),"",INDEX(List!$F$2:$F$103,MATCH('r'!AF24,List!$E$2:$E$103,0)))</f>
        <v>fil</v>
      </c>
      <c r="AG24" t="str">
        <f>IF(ISBLANK('r'!AG24),"",INDEX(List!$F$2:$F$103,MATCH('r'!AG24,List!$E$2:$E$103,0)))</f>
        <v>ls</v>
      </c>
      <c r="AH24" t="str">
        <f>IF(ISBLANK('r'!AH24),"",INDEX(List!$F$2:$F$103,MATCH('r'!AH24,List!$E$2:$E$103,0)))</f>
        <v>fil</v>
      </c>
      <c r="AI24" t="str">
        <f>IF(ISBLANK('r'!AI24),"",INDEX(List!$F$2:$F$103,MATCH('r'!AI24,List!$E$2:$E$103,0)))</f>
        <v>ls</v>
      </c>
      <c r="AJ24" t="str">
        <f>IF(ISBLANK('r'!AJ24),"",INDEX(List!$F$2:$F$103,MATCH('r'!AJ24,List!$E$2:$E$103,0)))</f>
        <v>ls</v>
      </c>
      <c r="AK24" t="str">
        <f>IF(ISBLANK('r'!AK24),"",INDEX(List!$F$2:$F$103,MATCH('r'!AK24,List!$E$2:$E$103,0)))</f>
        <v>fil</v>
      </c>
      <c r="AL24" t="str">
        <f>IF(ISBLANK('r'!AL24),"",INDEX(List!$F$2:$F$103,MATCH('r'!AL24,List!$E$2:$E$103,0)))</f>
        <v>s</v>
      </c>
      <c r="AM24" t="str">
        <f>IF(ISBLANK('r'!AM24),"",INDEX(List!$F$2:$F$103,MATCH('r'!AM24,List!$E$2:$E$103,0)))</f>
        <v>ls</v>
      </c>
      <c r="AN24" t="str">
        <f>IF(ISBLANK('r'!AN24),"",INDEX(List!$F$2:$F$103,MATCH('r'!AN24,List!$E$2:$E$103,0)))</f>
        <v>fil</v>
      </c>
      <c r="AO24" t="str">
        <f>IF(ISBLANK('r'!AO24),"",INDEX(List!$F$2:$F$103,MATCH('r'!AO24,List!$E$2:$E$103,0)))</f>
        <v>ls</v>
      </c>
      <c r="AP24" t="str">
        <f>IF(ISBLANK('r'!AP24),"",INDEX(List!$F$2:$F$103,MATCH('r'!AP24,List!$E$2:$E$103,0)))</f>
        <v>s</v>
      </c>
      <c r="AQ24" t="str">
        <f>IF(ISBLANK('r'!AQ24),"",INDEX(List!$F$2:$F$103,MATCH('r'!AQ24,List!$E$2:$E$103,0)))</f>
        <v>fil</v>
      </c>
      <c r="AR24" t="str">
        <f>IF(ISBLANK('r'!AR24),"",INDEX(List!$F$2:$F$103,MATCH('r'!AR24,List!$E$2:$E$103,0)))</f>
        <v>fil</v>
      </c>
      <c r="AS24" t="str">
        <f>IF(ISBLANK('r'!AS24),"",INDEX(List!$F$2:$F$103,MATCH('r'!AS24,List!$E$2:$E$103,0)))</f>
        <v>ls</v>
      </c>
      <c r="AT24" t="str">
        <f>IF(ISBLANK('r'!AT24),"",INDEX(List!$F$2:$F$103,MATCH('r'!AT24,List!$E$2:$E$103,0)))</f>
        <v>s</v>
      </c>
      <c r="AU24" t="str">
        <f>IF(ISBLANK('r'!AU24),"",INDEX(List!$F$2:$F$103,MATCH('r'!AU24,List!$E$2:$E$103,0)))</f>
        <v>s</v>
      </c>
      <c r="AV24" t="str">
        <f>IF(ISBLANK('r'!AV24),"",INDEX(List!$F$2:$F$103,MATCH('r'!AV24,List!$E$2:$E$103,0)))</f>
        <v>s</v>
      </c>
      <c r="AW24" t="str">
        <f>IF(ISBLANK('r'!AW24),"",INDEX(List!$F$2:$F$103,MATCH('r'!AW24,List!$E$2:$E$103,0)))</f>
        <v>ls</v>
      </c>
      <c r="AX24" t="str">
        <f>IF(ISBLANK('r'!AX24),"",INDEX(List!$F$2:$F$103,MATCH('r'!AX24,List!$E$2:$E$103,0)))</f>
        <v>s</v>
      </c>
      <c r="AY24" t="str">
        <f>IF(ISBLANK('r'!AY24),"",INDEX(List!$F$2:$F$103,MATCH('r'!AY24,List!$E$2:$E$103,0)))</f>
        <v>ls</v>
      </c>
      <c r="AZ24" t="str">
        <f>IF(ISBLANK('r'!AZ24),"",INDEX(List!$F$2:$F$103,MATCH('r'!AZ24,List!$E$2:$E$103,0)))</f>
        <v>fil</v>
      </c>
      <c r="BA24" t="str">
        <f>IF(ISBLANK('r'!BA24),"",INDEX(List!$F$2:$F$103,MATCH('r'!BA24,List!$E$2:$E$103,0)))</f>
        <v>fil</v>
      </c>
      <c r="BB24" t="str">
        <f>IF(ISBLANK('r'!BB24),"",INDEX(List!$F$2:$F$103,MATCH('r'!BB24,List!$E$2:$E$103,0)))</f>
        <v>ls</v>
      </c>
      <c r="BC24" t="str">
        <f>IF(ISBLANK('r'!BC24),"",INDEX(List!$F$2:$F$103,MATCH('r'!BC24,List!$E$2:$E$103,0)))</f>
        <v>fil</v>
      </c>
      <c r="BD24" t="str">
        <f>IF(ISBLANK('r'!BD24),"",INDEX(List!$F$2:$F$103,MATCH('r'!BD24,List!$E$2:$E$103,0)))</f>
        <v>fil</v>
      </c>
      <c r="BE24" t="str">
        <f>IF(ISBLANK('r'!BE24),"",INDEX(List!$F$2:$F$103,MATCH('r'!BE24,List!$E$2:$E$103,0)))</f>
        <v>fil</v>
      </c>
      <c r="BF24" t="str">
        <f>IF(ISBLANK('r'!BF24),"",INDEX(List!$F$2:$F$103,MATCH('r'!BF24,List!$E$2:$E$103,0)))</f>
        <v>ls</v>
      </c>
      <c r="BG24" t="str">
        <f>IF(ISBLANK('r'!BG24),"",INDEX(List!$F$2:$F$103,MATCH('r'!BG24,List!$E$2:$E$103,0)))</f>
        <v>s</v>
      </c>
      <c r="BH24" t="str">
        <f>IF(ISBLANK('r'!BH24),"",INDEX(List!$F$2:$F$103,MATCH('r'!BH24,List!$E$2:$E$103,0)))</f>
        <v>ls</v>
      </c>
      <c r="BI24" t="str">
        <f>IF(ISBLANK('r'!BI24),"",INDEX(List!$F$2:$F$103,MATCH('r'!BI24,List!$E$2:$E$103,0)))</f>
        <v>ls</v>
      </c>
      <c r="BJ24" t="str">
        <f>IF(ISBLANK('r'!BJ24),"",INDEX(List!$F$2:$F$103,MATCH('r'!BJ24,List!$E$2:$E$103,0)))</f>
        <v>fil</v>
      </c>
      <c r="BK24" t="str">
        <f>IF(ISBLANK('r'!BK24),"",INDEX(List!$F$2:$F$103,MATCH('r'!BK24,List!$E$2:$E$103,0)))</f>
        <v>ls</v>
      </c>
      <c r="BL24" t="str">
        <f>IF(ISBLANK('r'!BL24),"",INDEX(List!$F$2:$F$103,MATCH('r'!BL24,List!$E$2:$E$103,0)))</f>
        <v>s</v>
      </c>
      <c r="BM24" t="str">
        <f>IF(ISBLANK('r'!BM24),"",INDEX(List!$F$2:$F$103,MATCH('r'!BM24,List!$E$2:$E$103,0)))</f>
        <v>s</v>
      </c>
      <c r="BN24" t="str">
        <f>IF(ISBLANK('r'!BN24),"",INDEX(List!$F$2:$F$103,MATCH('r'!BN24,List!$E$2:$E$103,0)))</f>
        <v>s</v>
      </c>
      <c r="BO24" t="str">
        <f>IF(ISBLANK('r'!BO24),"",INDEX(List!$F$2:$F$103,MATCH('r'!BO24,List!$E$2:$E$103,0)))</f>
        <v>s</v>
      </c>
      <c r="BP24" t="str">
        <f>IF(ISBLANK('r'!BP24),"",INDEX(List!$F$2:$F$103,MATCH('r'!BP24,List!$E$2:$E$103,0)))</f>
        <v>fil</v>
      </c>
      <c r="BQ24" t="str">
        <f>IF(ISBLANK('r'!BQ24),"",INDEX(List!$F$2:$F$103,MATCH('r'!BQ24,List!$E$2:$E$103,0)))</f>
        <v>fil</v>
      </c>
      <c r="BR24" t="str">
        <f>IF(ISBLANK('r'!BR24),"",INDEX(List!$F$2:$F$103,MATCH('r'!BR24,List!$E$2:$E$103,0)))</f>
        <v>fil</v>
      </c>
      <c r="BS24" t="str">
        <f>IF(ISBLANK('r'!BS24),"",INDEX(List!$F$2:$F$103,MATCH('r'!BS24,List!$E$2:$E$103,0)))</f>
        <v>s</v>
      </c>
      <c r="BT24" t="str">
        <f>IF(ISBLANK('r'!BT24),"",INDEX(List!$F$2:$F$103,MATCH('r'!BT24,List!$E$2:$E$103,0)))</f>
        <v>s</v>
      </c>
      <c r="BU24" t="str">
        <f>IF(ISBLANK('r'!BU24),"",INDEX(List!$F$2:$F$103,MATCH('r'!BU24,List!$E$2:$E$103,0)))</f>
        <v>ls</v>
      </c>
      <c r="BV24" t="str">
        <f>IF(ISBLANK('r'!BV24),"",INDEX(List!$F$2:$F$103,MATCH('r'!BV24,List!$E$2:$E$103,0)))</f>
        <v>s</v>
      </c>
      <c r="BW24" t="str">
        <f>IF(ISBLANK('r'!BW24),"",INDEX(List!$F$2:$F$103,MATCH('r'!BW24,List!$E$2:$E$103,0)))</f>
        <v>fil</v>
      </c>
      <c r="BX24" t="str">
        <f>IF(ISBLANK('r'!BX24),"",INDEX(List!$F$2:$F$103,MATCH('r'!BX24,List!$E$2:$E$103,0)))</f>
        <v>ls</v>
      </c>
      <c r="BY24" t="str">
        <f>IF(ISBLANK('r'!BY24),"",INDEX(List!$F$2:$F$103,MATCH('r'!BY24,List!$E$2:$E$103,0)))</f>
        <v>fil</v>
      </c>
      <c r="BZ24" t="str">
        <f>IF(ISBLANK('r'!BZ24),"",INDEX(List!$F$2:$F$103,MATCH('r'!BZ24,List!$E$2:$E$103,0)))</f>
        <v>fil</v>
      </c>
      <c r="CA24" t="str">
        <f>IF(ISBLANK('r'!CA24),"",INDEX(List!$F$2:$F$103,MATCH('r'!CA24,List!$E$2:$E$103,0)))</f>
        <v/>
      </c>
      <c r="CB24" t="str">
        <f>IF(ISBLANK('r'!CB24),"",INDEX(List!$F$2:$F$103,MATCH('r'!CB24,List!$E$2:$E$103,0)))</f>
        <v>ls</v>
      </c>
      <c r="CC24" t="str">
        <f>IF(ISBLANK('r'!CC24),"",INDEX(List!$F$2:$F$103,MATCH('r'!CC24,List!$E$2:$E$103,0)))</f>
        <v>s</v>
      </c>
      <c r="CD24" t="str">
        <f>IF(ISBLANK('r'!CD24),"",INDEX(List!$F$2:$F$103,MATCH('r'!CD24,List!$E$2:$E$103,0)))</f>
        <v>fil</v>
      </c>
      <c r="CE24" t="str">
        <f>IF(ISBLANK('r'!CE24),"",INDEX(List!$F$2:$F$103,MATCH('r'!CE24,List!$E$2:$E$103,0)))</f>
        <v>ls</v>
      </c>
      <c r="CF24" t="str">
        <f>IF(ISBLANK('r'!CF24),"",INDEX(List!$F$2:$F$103,MATCH('r'!CF24,List!$E$2:$E$103,0)))</f>
        <v>ls</v>
      </c>
      <c r="CG24" t="str">
        <f>IF(ISBLANK('r'!CG24),"",INDEX(List!$F$2:$F$103,MATCH('r'!CG24,List!$E$2:$E$103,0)))</f>
        <v>s</v>
      </c>
      <c r="CH24" t="str">
        <f>IF(ISBLANK('r'!CH24),"",INDEX(List!$F$2:$F$103,MATCH('r'!CH24,List!$E$2:$E$103,0)))</f>
        <v>ls</v>
      </c>
      <c r="CI24" t="str">
        <f>IF(ISBLANK('r'!CI24),"",INDEX(List!$F$2:$F$103,MATCH('r'!CI24,List!$E$2:$E$103,0)))</f>
        <v>fil</v>
      </c>
      <c r="CJ24" t="str">
        <f>IF(ISBLANK('r'!CJ24),"",INDEX(List!$F$2:$F$103,MATCH('r'!CJ24,List!$E$2:$E$103,0)))</f>
        <v>s</v>
      </c>
      <c r="CK24" t="str">
        <f>IF(ISBLANK('r'!CK24),"",INDEX(List!$F$2:$F$103,MATCH('r'!CK24,List!$E$2:$E$103,0)))</f>
        <v/>
      </c>
      <c r="CL24" t="str">
        <f>IF(ISBLANK('r'!CL24),"",INDEX(List!$F$2:$F$103,MATCH('r'!CL24,List!$E$2:$E$103,0)))</f>
        <v>ls</v>
      </c>
      <c r="CM24" t="str">
        <f>IF(ISBLANK('r'!CM24),"",INDEX(List!$F$2:$F$103,MATCH('r'!CM24,List!$E$2:$E$103,0)))</f>
        <v>s</v>
      </c>
      <c r="CN24" t="str">
        <f>IF(ISBLANK('r'!CN24),"",INDEX(List!$F$2:$F$103,MATCH('r'!CN24,List!$E$2:$E$103,0)))</f>
        <v>ls</v>
      </c>
      <c r="CO24" t="str">
        <f>IF(ISBLANK('r'!CO24),"",INDEX(List!$F$2:$F$103,MATCH('r'!CO24,List!$E$2:$E$103,0)))</f>
        <v>s</v>
      </c>
      <c r="CP24" t="str">
        <f>IF(ISBLANK('r'!CP24),"",INDEX(List!$F$2:$F$103,MATCH('r'!CP24,List!$E$2:$E$103,0)))</f>
        <v/>
      </c>
      <c r="CQ24" t="str">
        <f>IF(ISBLANK('r'!CQ24),"",INDEX(List!$F$2:$F$103,MATCH('r'!CQ24,List!$E$2:$E$103,0)))</f>
        <v>s</v>
      </c>
      <c r="CR24" t="str">
        <f>IF(ISBLANK('r'!CR24),"",INDEX(List!$F$2:$F$103,MATCH('r'!CR24,List!$E$2:$E$103,0)))</f>
        <v/>
      </c>
      <c r="CS24" t="str">
        <f>IF(ISBLANK('r'!CS24),"",INDEX(List!$F$2:$F$103,MATCH('r'!CS24,List!$E$2:$E$103,0)))</f>
        <v>fil</v>
      </c>
      <c r="CT24" t="str">
        <f>IF(ISBLANK('r'!CT24),"",INDEX(List!$F$2:$F$103,MATCH('r'!CT24,List!$E$2:$E$103,0)))</f>
        <v>ls</v>
      </c>
      <c r="CU24" t="str">
        <f>IF(ISBLANK('r'!CU24),"",INDEX(List!$F$2:$F$103,MATCH('r'!CU24,List!$E$2:$E$103,0)))</f>
        <v/>
      </c>
      <c r="CV24" t="str">
        <f>IF(ISBLANK('r'!CV24),"",INDEX(List!$F$2:$F$103,MATCH('r'!CV24,List!$E$2:$E$103,0)))</f>
        <v>ls</v>
      </c>
      <c r="CW24" t="str">
        <f>IF(ISBLANK('r'!CW24),"",INDEX(List!$F$2:$F$103,MATCH('r'!CW24,List!$E$2:$E$103,0)))</f>
        <v>ls</v>
      </c>
      <c r="CX24" t="str">
        <f>IF(ISBLANK('r'!CX24),"",INDEX(List!$F$2:$F$103,MATCH('r'!CX24,List!$E$2:$E$103,0)))</f>
        <v>fil</v>
      </c>
      <c r="CY24" t="str">
        <f>IF(ISBLANK('r'!CY24),"",INDEX(List!$F$2:$F$103,MATCH('r'!CY24,List!$E$2:$E$103,0)))</f>
        <v>fil</v>
      </c>
      <c r="CZ24" t="str">
        <f>IF(ISBLANK('r'!CZ24),"",INDEX(List!$F$2:$F$103,MATCH('r'!CZ24,List!$E$2:$E$103,0)))</f>
        <v>fil</v>
      </c>
      <c r="DA24" t="str">
        <f>IF(ISBLANK('r'!DA24),"",INDEX(List!$F$2:$F$103,MATCH('r'!DA24,List!$E$2:$E$103,0)))</f>
        <v>ls</v>
      </c>
      <c r="DB24" t="str">
        <f>IF(ISBLANK('r'!DB24),"",INDEX(List!$F$2:$F$103,MATCH('r'!DB24,List!$E$2:$E$103,0)))</f>
        <v>fil</v>
      </c>
      <c r="DC24" t="str">
        <f>IF(ISBLANK('r'!DC24),"",INDEX(List!$F$2:$F$103,MATCH('r'!DC24,List!$E$2:$E$103,0)))</f>
        <v>fil</v>
      </c>
      <c r="DD24" t="str">
        <f>IF(ISBLANK('r'!DD24),"",INDEX(List!$F$2:$F$103,MATCH('r'!DD24,List!$E$2:$E$103,0)))</f>
        <v/>
      </c>
      <c r="DE24" t="str">
        <f>IF(ISBLANK('r'!DE24),"",INDEX(List!$F$2:$F$103,MATCH('r'!DE24,List!$E$2:$E$103,0)))</f>
        <v/>
      </c>
      <c r="DF24" t="str">
        <f>IF(ISBLANK('r'!DF24),"",INDEX(List!$F$2:$F$103,MATCH('r'!DF24,List!$E$2:$E$103,0)))</f>
        <v>ls</v>
      </c>
      <c r="DG24" t="str">
        <f>IF(ISBLANK('r'!DG24),"",INDEX(List!$F$2:$F$103,MATCH('r'!DG24,List!$E$2:$E$103,0)))</f>
        <v/>
      </c>
      <c r="DH24" t="str">
        <f>IF(ISBLANK('r'!DH24),"",INDEX(List!$F$2:$F$103,MATCH('r'!DH24,List!$E$2:$E$103,0)))</f>
        <v>fil</v>
      </c>
      <c r="DI24" t="str">
        <f>IF(ISBLANK('r'!DI24),"",INDEX(List!$F$2:$F$103,MATCH('r'!DI24,List!$E$2:$E$103,0)))</f>
        <v/>
      </c>
      <c r="DJ24" t="str">
        <f>IF(ISBLANK('r'!DJ24),"",INDEX(List!$F$2:$F$103,MATCH('r'!DJ24,List!$E$2:$E$103,0)))</f>
        <v/>
      </c>
      <c r="DK24" t="str">
        <f>IF(ISBLANK('r'!DK24),"",INDEX(List!$F$2:$F$103,MATCH('r'!DK24,List!$E$2:$E$103,0)))</f>
        <v>fil</v>
      </c>
      <c r="DL24" t="str">
        <f>IF(ISBLANK('r'!DL24),"",INDEX(List!$F$2:$F$103,MATCH('r'!DL24,List!$E$2:$E$103,0)))</f>
        <v>ls</v>
      </c>
      <c r="DM24" t="str">
        <f>IF(ISBLANK('r'!DM24),"",INDEX(List!$F$2:$F$103,MATCH('r'!DM24,List!$E$2:$E$103,0)))</f>
        <v>fil</v>
      </c>
      <c r="DN24" t="str">
        <f>IF(ISBLANK('r'!DN24),"",INDEX(List!$F$2:$F$103,MATCH('r'!DN24,List!$E$2:$E$103,0)))</f>
        <v>fil</v>
      </c>
      <c r="DO24" t="str">
        <f>IF(ISBLANK('r'!DO24),"",INDEX(List!$F$2:$F$103,MATCH('r'!DO24,List!$E$2:$E$103,0)))</f>
        <v>s</v>
      </c>
      <c r="DP24" t="str">
        <f>IF(ISBLANK('r'!DP24),"",INDEX(List!$F$2:$F$103,MATCH('r'!DP24,List!$E$2:$E$103,0)))</f>
        <v>fil</v>
      </c>
      <c r="DQ24" t="str">
        <f>IF(ISBLANK('r'!DQ24),"",INDEX(List!$F$2:$F$103,MATCH('r'!DQ24,List!$E$2:$E$103,0)))</f>
        <v/>
      </c>
      <c r="DR24" t="str">
        <f>IF(ISBLANK('r'!DR24),"",INDEX(List!$F$2:$F$103,MATCH('r'!DR24,List!$E$2:$E$103,0)))</f>
        <v/>
      </c>
      <c r="DS24" t="str">
        <f>IF(ISBLANK('r'!DS24),"",INDEX(List!$F$2:$F$103,MATCH('r'!DS24,List!$E$2:$E$103,0)))</f>
        <v/>
      </c>
      <c r="DT24" t="str">
        <f>IF(ISBLANK('r'!DT24),"",INDEX(List!$F$2:$F$103,MATCH('r'!DT24,List!$E$2:$E$103,0)))</f>
        <v>ls</v>
      </c>
      <c r="DU24" t="str">
        <f>IF(ISBLANK('r'!DU24),"",INDEX(List!$F$2:$F$103,MATCH('r'!DU24,List!$E$2:$E$103,0)))</f>
        <v>fil</v>
      </c>
      <c r="DV24" t="str">
        <f>IF(ISBLANK('r'!DV24),"",INDEX(List!$F$2:$F$103,MATCH('r'!DV24,List!$E$2:$E$103,0)))</f>
        <v>fil</v>
      </c>
      <c r="DW24" t="str">
        <f>IF(ISBLANK('r'!DW24),"",INDEX(List!$F$2:$F$103,MATCH('r'!DW24,List!$E$2:$E$103,0)))</f>
        <v>fil</v>
      </c>
      <c r="DX24" t="str">
        <f>IF(ISBLANK('r'!DX24),"",INDEX(List!$F$2:$F$103,MATCH('r'!DX24,List!$E$2:$E$103,0)))</f>
        <v/>
      </c>
      <c r="DY24" t="str">
        <f>IF(ISBLANK('r'!DY24),"",INDEX(List!$F$2:$F$103,MATCH('r'!DY24,List!$E$2:$E$103,0)))</f>
        <v>ls</v>
      </c>
      <c r="DZ24" t="str">
        <f>IF(ISBLANK('r'!DZ24),"",INDEX(List!$F$2:$F$103,MATCH('r'!DZ24,List!$E$2:$E$103,0)))</f>
        <v>s</v>
      </c>
      <c r="EA24" t="str">
        <f>IF(ISBLANK('r'!EA24),"",INDEX(List!$F$2:$F$103,MATCH('r'!EA24,List!$E$2:$E$103,0)))</f>
        <v>fil</v>
      </c>
      <c r="EB24" t="str">
        <f>IF(ISBLANK('r'!EB24),"",INDEX(List!$F$2:$F$103,MATCH('r'!EB24,List!$E$2:$E$103,0)))</f>
        <v>ls</v>
      </c>
      <c r="EC24" t="str">
        <f>IF(ISBLANK('r'!EC24),"",INDEX(List!$F$2:$F$103,MATCH('r'!EC24,List!$E$2:$E$103,0)))</f>
        <v>ls</v>
      </c>
      <c r="ED24" t="str">
        <f>IF(ISBLANK('r'!ED24),"",INDEX(List!$F$2:$F$103,MATCH('r'!ED24,List!$E$2:$E$103,0)))</f>
        <v>fil</v>
      </c>
      <c r="EE24" t="str">
        <f>IF(ISBLANK('r'!EE24),"",INDEX(List!$F$2:$F$103,MATCH('r'!EE24,List!$E$2:$E$103,0)))</f>
        <v>fil</v>
      </c>
      <c r="EF24" t="str">
        <f>IF(ISBLANK('r'!EF24),"",INDEX(List!$F$2:$F$103,MATCH('r'!EF24,List!$E$2:$E$103,0)))</f>
        <v/>
      </c>
      <c r="EG24" t="str">
        <f>IF(ISBLANK('r'!EG24),"",INDEX(List!$F$2:$F$103,MATCH('r'!EG24,List!$E$2:$E$103,0)))</f>
        <v>fil</v>
      </c>
      <c r="EH24" t="str">
        <f>IF(ISBLANK('r'!EH24),"",INDEX(List!$F$2:$F$103,MATCH('r'!EH24,List!$E$2:$E$103,0)))</f>
        <v>fil</v>
      </c>
      <c r="EI24" t="str">
        <f>IF(ISBLANK('r'!EI24),"",INDEX(List!$F$2:$F$103,MATCH('r'!EI24,List!$E$2:$E$103,0)))</f>
        <v>ls</v>
      </c>
      <c r="EJ24" t="str">
        <f>IF(ISBLANK('r'!EJ24),"",INDEX(List!$F$2:$F$103,MATCH('r'!EJ24,List!$E$2:$E$103,0)))</f>
        <v>fil</v>
      </c>
      <c r="EK24" t="str">
        <f>IF(ISBLANK('r'!EK24),"",INDEX(List!$F$2:$F$103,MATCH('r'!EK24,List!$E$2:$E$103,0)))</f>
        <v>fil</v>
      </c>
      <c r="EL24" t="str">
        <f>IF(ISBLANK('r'!EL24),"",INDEX(List!$F$2:$F$103,MATCH('r'!EL24,List!$E$2:$E$103,0)))</f>
        <v>fil</v>
      </c>
      <c r="EM24" t="str">
        <f>IF(ISBLANK('r'!EM24),"",INDEX(List!$F$2:$F$103,MATCH('r'!EM24,List!$E$2:$E$103,0)))</f>
        <v>fil</v>
      </c>
      <c r="EN24" t="str">
        <f>IF(ISBLANK('r'!EN24),"",INDEX(List!$F$2:$F$103,MATCH('r'!EN24,List!$E$2:$E$103,0)))</f>
        <v>fil</v>
      </c>
      <c r="EO24" t="str">
        <f>IF(ISBLANK('r'!EO24),"",INDEX(List!$F$2:$F$103,MATCH('r'!EO24,List!$E$2:$E$103,0)))</f>
        <v>fil</v>
      </c>
      <c r="EP24" t="str">
        <f>IF(ISBLANK('r'!EP24),"",INDEX(List!$F$2:$F$103,MATCH('r'!EP24,List!$E$2:$E$103,0)))</f>
        <v>fil</v>
      </c>
      <c r="EQ24" t="str">
        <f>IF(ISBLANK('r'!EQ24),"",INDEX(List!$F$2:$F$103,MATCH('r'!EQ24,List!$E$2:$E$103,0)))</f>
        <v>fil</v>
      </c>
      <c r="ER24" t="str">
        <f>IF(ISBLANK('r'!ER24),"",INDEX(List!$F$2:$F$103,MATCH('r'!ER24,List!$E$2:$E$103,0)))</f>
        <v>ls</v>
      </c>
      <c r="ES24" t="str">
        <f>IF(ISBLANK('r'!ES24),"",INDEX(List!$F$2:$F$103,MATCH('r'!ES24,List!$E$2:$E$103,0)))</f>
        <v>fil</v>
      </c>
      <c r="ET24" t="str">
        <f>IF(ISBLANK('r'!ET24),"",INDEX(List!$F$2:$F$103,MATCH('r'!ET24,List!$E$2:$E$103,0)))</f>
        <v>ls</v>
      </c>
      <c r="EU24" t="str">
        <f>IF(ISBLANK('r'!EU24),"",INDEX(List!$F$2:$F$103,MATCH('r'!EU24,List!$E$2:$E$103,0)))</f>
        <v>fil</v>
      </c>
      <c r="EV24" t="str">
        <f>IF(ISBLANK('r'!EV24),"",INDEX(List!$F$2:$F$103,MATCH('r'!EV24,List!$E$2:$E$103,0)))</f>
        <v>fil</v>
      </c>
      <c r="EW24" t="str">
        <f>IF(ISBLANK('r'!EW24),"",INDEX(List!$F$2:$F$103,MATCH('r'!EW24,List!$E$2:$E$103,0)))</f>
        <v>fil</v>
      </c>
      <c r="EX24" t="str">
        <f>IF(ISBLANK('r'!EX24),"",INDEX(List!$F$2:$F$103,MATCH('r'!EX24,List!$E$2:$E$103,0)))</f>
        <v/>
      </c>
      <c r="EY24" t="str">
        <f>IF(ISBLANK('r'!EY24),"",INDEX(List!$F$2:$F$103,MATCH('r'!EY24,List!$E$2:$E$103,0)))</f>
        <v/>
      </c>
      <c r="EZ24" t="str">
        <f>IF(ISBLANK('r'!EZ24),"",INDEX(List!$F$2:$F$103,MATCH('r'!EZ24,List!$E$2:$E$103,0)))</f>
        <v>fil</v>
      </c>
      <c r="FA24" t="str">
        <f>IF(ISBLANK('r'!FA24),"",INDEX(List!$F$2:$F$103,MATCH('r'!FA24,List!$E$2:$E$103,0)))</f>
        <v>fil</v>
      </c>
      <c r="FB24" t="str">
        <f>IF(ISBLANK('r'!FB24),"",INDEX(List!$F$2:$F$103,MATCH('r'!FB24,List!$E$2:$E$103,0)))</f>
        <v>fil</v>
      </c>
      <c r="FC24" t="str">
        <f>IF(ISBLANK('r'!FC24),"",INDEX(List!$F$2:$F$103,MATCH('r'!FC24,List!$E$2:$E$103,0)))</f>
        <v>fil</v>
      </c>
      <c r="FD24" t="str">
        <f>IF(ISBLANK('r'!FD24),"",INDEX(List!$F$2:$F$103,MATCH('r'!FD24,List!$E$2:$E$103,0)))</f>
        <v>fil</v>
      </c>
      <c r="FE24" t="str">
        <f>IF(ISBLANK('r'!FE24),"",INDEX(List!$F$2:$F$103,MATCH('r'!FE24,List!$E$2:$E$103,0)))</f>
        <v>fil</v>
      </c>
      <c r="FF24" t="str">
        <f>IF(ISBLANK('r'!FF24),"",INDEX(List!$F$2:$F$103,MATCH('r'!FF24,List!$E$2:$E$103,0)))</f>
        <v>fil</v>
      </c>
      <c r="FG24" s="7"/>
      <c r="FH24" s="7"/>
      <c r="FI24" s="7"/>
      <c r="FJ24" s="7"/>
      <c r="FK24" s="7">
        <f t="shared" si="0"/>
        <v>29</v>
      </c>
      <c r="FL24" s="7">
        <f t="shared" si="1"/>
        <v>29</v>
      </c>
      <c r="FM24" s="7">
        <f t="shared" si="2"/>
        <v>54</v>
      </c>
      <c r="FN24" s="7">
        <f t="shared" si="3"/>
        <v>48</v>
      </c>
      <c r="FO24" s="14" t="str">
        <f t="shared" si="4"/>
        <v>l</v>
      </c>
      <c r="FP24" s="7">
        <f t="shared" si="5"/>
        <v>39</v>
      </c>
      <c r="FQ24" s="7">
        <f t="shared" si="6"/>
        <v>39</v>
      </c>
      <c r="FR24" s="7">
        <f t="shared" si="7"/>
        <v>55</v>
      </c>
      <c r="FS24" s="7">
        <f t="shared" si="8"/>
        <v>22</v>
      </c>
      <c r="FT24" s="14" t="str">
        <f t="shared" si="9"/>
        <v>l</v>
      </c>
      <c r="FU24" s="7">
        <f t="shared" si="10"/>
        <v>68</v>
      </c>
      <c r="FV24" s="7">
        <f t="shared" si="11"/>
        <v>68</v>
      </c>
      <c r="FW24" s="7">
        <f t="shared" si="12"/>
        <v>109</v>
      </c>
      <c r="FX24" s="7">
        <f t="shared" si="13"/>
        <v>70</v>
      </c>
      <c r="FY24" s="14" t="str">
        <f t="shared" si="14"/>
        <v>l</v>
      </c>
      <c r="GA24" s="4" t="str">
        <f t="shared" si="15"/>
        <v/>
      </c>
      <c r="GB24" s="4" t="str">
        <f t="shared" si="16"/>
        <v/>
      </c>
      <c r="GC24" s="4" t="str">
        <f t="shared" si="17"/>
        <v>l</v>
      </c>
      <c r="GD24" s="4" t="str">
        <f t="shared" si="18"/>
        <v/>
      </c>
      <c r="GF24" s="4" t="str">
        <f t="shared" si="19"/>
        <v/>
      </c>
      <c r="GG24" s="4" t="str">
        <f t="shared" si="20"/>
        <v/>
      </c>
      <c r="GH24" s="4" t="str">
        <f t="shared" si="21"/>
        <v>l</v>
      </c>
      <c r="GI24" s="4" t="str">
        <f t="shared" si="22"/>
        <v/>
      </c>
      <c r="GK24" s="4" t="str">
        <f t="shared" si="23"/>
        <v/>
      </c>
      <c r="GL24" s="4" t="str">
        <f t="shared" si="24"/>
        <v/>
      </c>
      <c r="GM24" s="4" t="str">
        <f t="shared" si="25"/>
        <v>l</v>
      </c>
      <c r="GN24" s="4" t="str">
        <f t="shared" si="26"/>
        <v/>
      </c>
    </row>
    <row r="25" spans="1:196" outlineLevel="1">
      <c r="A25" s="5">
        <v>8</v>
      </c>
      <c r="B25" s="5">
        <v>16</v>
      </c>
      <c r="C25" s="5">
        <v>23</v>
      </c>
      <c r="D25" s="5">
        <v>29</v>
      </c>
      <c r="E25" s="5">
        <v>24</v>
      </c>
      <c r="F25" s="5">
        <v>35</v>
      </c>
      <c r="G25" s="6" t="s">
        <v>81</v>
      </c>
      <c r="H25" t="str">
        <f>IF(ISBLANK('r'!H25),"",INDEX(List!$F$2:$F$103,MATCH('r'!H25,List!$E$2:$E$103,0)))</f>
        <v>fl</v>
      </c>
      <c r="I25" t="str">
        <f>IF(ISBLANK('r'!I25),"",INDEX(List!$F$2:$F$103,MATCH('r'!I25,List!$E$2:$E$103,0)))</f>
        <v>fl</v>
      </c>
      <c r="J25" t="str">
        <f>IF(ISBLANK('r'!J25),"",INDEX(List!$F$2:$F$103,MATCH('r'!J25,List!$E$2:$E$103,0)))</f>
        <v>fl</v>
      </c>
      <c r="K25" t="str">
        <f>IF(ISBLANK('r'!K25),"",INDEX(List!$F$2:$F$103,MATCH('r'!K25,List!$E$2:$E$103,0)))</f>
        <v>is</v>
      </c>
      <c r="L25" t="str">
        <f>IF(ISBLANK('r'!L25),"",INDEX(List!$F$2:$F$103,MATCH('r'!L25,List!$E$2:$E$103,0)))</f>
        <v>fl</v>
      </c>
      <c r="M25" t="str">
        <f>IF(ISBLANK('r'!M25),"",INDEX(List!$F$2:$F$103,MATCH('r'!M25,List!$E$2:$E$103,0)))</f>
        <v>fl</v>
      </c>
      <c r="N25" t="str">
        <f>IF(ISBLANK('r'!N25),"",INDEX(List!$F$2:$F$103,MATCH('r'!N25,List!$E$2:$E$103,0)))</f>
        <v>fl</v>
      </c>
      <c r="O25" t="str">
        <f>IF(ISBLANK('r'!O25),"",INDEX(List!$F$2:$F$103,MATCH('r'!O25,List!$E$2:$E$103,0)))</f>
        <v>fl</v>
      </c>
      <c r="P25" t="str">
        <f>IF(ISBLANK('r'!P25),"",INDEX(List!$F$2:$F$103,MATCH('r'!P25,List!$E$2:$E$103,0)))</f>
        <v>fl</v>
      </c>
      <c r="Q25" t="str">
        <f>IF(ISBLANK('r'!Q25),"",INDEX(List!$F$2:$F$103,MATCH('r'!Q25,List!$E$2:$E$103,0)))</f>
        <v>is</v>
      </c>
      <c r="R25" t="str">
        <f>IF(ISBLANK('r'!R25),"",INDEX(List!$F$2:$F$103,MATCH('r'!R25,List!$E$2:$E$103,0)))</f>
        <v>fl</v>
      </c>
      <c r="S25" t="str">
        <f>IF(ISBLANK('r'!S25),"",INDEX(List!$F$2:$F$103,MATCH('r'!S25,List!$E$2:$E$103,0)))</f>
        <v>fl</v>
      </c>
      <c r="T25" t="str">
        <f>IF(ISBLANK('r'!T25),"",INDEX(List!$F$2:$F$103,MATCH('r'!T25,List!$E$2:$E$103,0)))</f>
        <v>fl</v>
      </c>
      <c r="U25" t="str">
        <f>IF(ISBLANK('r'!U25),"",INDEX(List!$F$2:$F$103,MATCH('r'!U25,List!$E$2:$E$103,0)))</f>
        <v>fl</v>
      </c>
      <c r="V25" t="str">
        <f>IF(ISBLANK('r'!V25),"",INDEX(List!$F$2:$F$103,MATCH('r'!V25,List!$E$2:$E$103,0)))</f>
        <v>fl</v>
      </c>
      <c r="W25" t="str">
        <f>IF(ISBLANK('r'!W25),"",INDEX(List!$F$2:$F$103,MATCH('r'!W25,List!$E$2:$E$103,0)))</f>
        <v>fl</v>
      </c>
      <c r="X25" t="str">
        <f>IF(ISBLANK('r'!X25),"",INDEX(List!$F$2:$F$103,MATCH('r'!X25,List!$E$2:$E$103,0)))</f>
        <v>fl</v>
      </c>
      <c r="Y25" t="str">
        <f>IF(ISBLANK('r'!Y25),"",INDEX(List!$F$2:$F$103,MATCH('r'!Y25,List!$E$2:$E$103,0)))</f>
        <v>fl</v>
      </c>
      <c r="Z25" t="str">
        <f>IF(ISBLANK('r'!Z25),"",INDEX(List!$F$2:$F$103,MATCH('r'!Z25,List!$E$2:$E$103,0)))</f>
        <v>fl</v>
      </c>
      <c r="AA25" t="str">
        <f>IF(ISBLANK('r'!AA25),"",INDEX(List!$F$2:$F$103,MATCH('r'!AA25,List!$E$2:$E$103,0)))</f>
        <v>fl</v>
      </c>
      <c r="AB25" t="str">
        <f>IF(ISBLANK('r'!AB25),"",INDEX(List!$F$2:$F$103,MATCH('r'!AB25,List!$E$2:$E$103,0)))</f>
        <v>fl</v>
      </c>
      <c r="AC25" t="str">
        <f>IF(ISBLANK('r'!AC25),"",INDEX(List!$F$2:$F$103,MATCH('r'!AC25,List!$E$2:$E$103,0)))</f>
        <v>fl</v>
      </c>
      <c r="AD25" t="str">
        <f>IF(ISBLANK('r'!AD25),"",INDEX(List!$F$2:$F$103,MATCH('r'!AD25,List!$E$2:$E$103,0)))</f>
        <v>fl</v>
      </c>
      <c r="AE25" t="str">
        <f>IF(ISBLANK('r'!AE25),"",INDEX(List!$F$2:$F$103,MATCH('r'!AE25,List!$E$2:$E$103,0)))</f>
        <v>fl</v>
      </c>
      <c r="AF25" t="str">
        <f>IF(ISBLANK('r'!AF25),"",INDEX(List!$F$2:$F$103,MATCH('r'!AF25,List!$E$2:$E$103,0)))</f>
        <v>is</v>
      </c>
      <c r="AG25" t="str">
        <f>IF(ISBLANK('r'!AG25),"",INDEX(List!$F$2:$F$103,MATCH('r'!AG25,List!$E$2:$E$103,0)))</f>
        <v>fl</v>
      </c>
      <c r="AH25" t="str">
        <f>IF(ISBLANK('r'!AH25),"",INDEX(List!$F$2:$F$103,MATCH('r'!AH25,List!$E$2:$E$103,0)))</f>
        <v>fl</v>
      </c>
      <c r="AI25" t="str">
        <f>IF(ISBLANK('r'!AI25),"",INDEX(List!$F$2:$F$103,MATCH('r'!AI25,List!$E$2:$E$103,0)))</f>
        <v>fl</v>
      </c>
      <c r="AJ25" t="str">
        <f>IF(ISBLANK('r'!AJ25),"",INDEX(List!$F$2:$F$103,MATCH('r'!AJ25,List!$E$2:$E$103,0)))</f>
        <v>fl</v>
      </c>
      <c r="AK25" t="str">
        <f>IF(ISBLANK('r'!AK25),"",INDEX(List!$F$2:$F$103,MATCH('r'!AK25,List!$E$2:$E$103,0)))</f>
        <v>fl</v>
      </c>
      <c r="AL25" t="str">
        <f>IF(ISBLANK('r'!AL25),"",INDEX(List!$F$2:$F$103,MATCH('r'!AL25,List!$E$2:$E$103,0)))</f>
        <v>fl</v>
      </c>
      <c r="AM25" t="str">
        <f>IF(ISBLANK('r'!AM25),"",INDEX(List!$F$2:$F$103,MATCH('r'!AM25,List!$E$2:$E$103,0)))</f>
        <v>fl</v>
      </c>
      <c r="AN25" t="str">
        <f>IF(ISBLANK('r'!AN25),"",INDEX(List!$F$2:$F$103,MATCH('r'!AN25,List!$E$2:$E$103,0)))</f>
        <v>fl</v>
      </c>
      <c r="AO25" t="str">
        <f>IF(ISBLANK('r'!AO25),"",INDEX(List!$F$2:$F$103,MATCH('r'!AO25,List!$E$2:$E$103,0)))</f>
        <v>fl</v>
      </c>
      <c r="AP25" t="str">
        <f>IF(ISBLANK('r'!AP25),"",INDEX(List!$F$2:$F$103,MATCH('r'!AP25,List!$E$2:$E$103,0)))</f>
        <v>fl</v>
      </c>
      <c r="AQ25" t="str">
        <f>IF(ISBLANK('r'!AQ25),"",INDEX(List!$F$2:$F$103,MATCH('r'!AQ25,List!$E$2:$E$103,0)))</f>
        <v>fl</v>
      </c>
      <c r="AR25" t="str">
        <f>IF(ISBLANK('r'!AR25),"",INDEX(List!$F$2:$F$103,MATCH('r'!AR25,List!$E$2:$E$103,0)))</f>
        <v>fl</v>
      </c>
      <c r="AS25" t="str">
        <f>IF(ISBLANK('r'!AS25),"",INDEX(List!$F$2:$F$103,MATCH('r'!AS25,List!$E$2:$E$103,0)))</f>
        <v>is</v>
      </c>
      <c r="AT25" t="str">
        <f>IF(ISBLANK('r'!AT25),"",INDEX(List!$F$2:$F$103,MATCH('r'!AT25,List!$E$2:$E$103,0)))</f>
        <v>fl</v>
      </c>
      <c r="AU25" t="str">
        <f>IF(ISBLANK('r'!AU25),"",INDEX(List!$F$2:$F$103,MATCH('r'!AU25,List!$E$2:$E$103,0)))</f>
        <v>fl</v>
      </c>
      <c r="AV25" t="str">
        <f>IF(ISBLANK('r'!AV25),"",INDEX(List!$F$2:$F$103,MATCH('r'!AV25,List!$E$2:$E$103,0)))</f>
        <v>fl</v>
      </c>
      <c r="AW25" t="str">
        <f>IF(ISBLANK('r'!AW25),"",INDEX(List!$F$2:$F$103,MATCH('r'!AW25,List!$E$2:$E$103,0)))</f>
        <v>fl</v>
      </c>
      <c r="AX25" t="str">
        <f>IF(ISBLANK('r'!AX25),"",INDEX(List!$F$2:$F$103,MATCH('r'!AX25,List!$E$2:$E$103,0)))</f>
        <v>is</v>
      </c>
      <c r="AY25" t="str">
        <f>IF(ISBLANK('r'!AY25),"",INDEX(List!$F$2:$F$103,MATCH('r'!AY25,List!$E$2:$E$103,0)))</f>
        <v>fl</v>
      </c>
      <c r="AZ25" t="str">
        <f>IF(ISBLANK('r'!AZ25),"",INDEX(List!$F$2:$F$103,MATCH('r'!AZ25,List!$E$2:$E$103,0)))</f>
        <v>fl</v>
      </c>
      <c r="BA25" t="str">
        <f>IF(ISBLANK('r'!BA25),"",INDEX(List!$F$2:$F$103,MATCH('r'!BA25,List!$E$2:$E$103,0)))</f>
        <v>fl</v>
      </c>
      <c r="BB25" t="str">
        <f>IF(ISBLANK('r'!BB25),"",INDEX(List!$F$2:$F$103,MATCH('r'!BB25,List!$E$2:$E$103,0)))</f>
        <v>fl</v>
      </c>
      <c r="BC25" t="str">
        <f>IF(ISBLANK('r'!BC25),"",INDEX(List!$F$2:$F$103,MATCH('r'!BC25,List!$E$2:$E$103,0)))</f>
        <v>is</v>
      </c>
      <c r="BD25" t="str">
        <f>IF(ISBLANK('r'!BD25),"",INDEX(List!$F$2:$F$103,MATCH('r'!BD25,List!$E$2:$E$103,0)))</f>
        <v>fl</v>
      </c>
      <c r="BE25" t="str">
        <f>IF(ISBLANK('r'!BE25),"",INDEX(List!$F$2:$F$103,MATCH('r'!BE25,List!$E$2:$E$103,0)))</f>
        <v>fl</v>
      </c>
      <c r="BF25" t="str">
        <f>IF(ISBLANK('r'!BF25),"",INDEX(List!$F$2:$F$103,MATCH('r'!BF25,List!$E$2:$E$103,0)))</f>
        <v>fl</v>
      </c>
      <c r="BG25" t="str">
        <f>IF(ISBLANK('r'!BG25),"",INDEX(List!$F$2:$F$103,MATCH('r'!BG25,List!$E$2:$E$103,0)))</f>
        <v>is</v>
      </c>
      <c r="BH25" t="str">
        <f>IF(ISBLANK('r'!BH25),"",INDEX(List!$F$2:$F$103,MATCH('r'!BH25,List!$E$2:$E$103,0)))</f>
        <v>fl</v>
      </c>
      <c r="BI25" t="str">
        <f>IF(ISBLANK('r'!BI25),"",INDEX(List!$F$2:$F$103,MATCH('r'!BI25,List!$E$2:$E$103,0)))</f>
        <v>fl</v>
      </c>
      <c r="BJ25" t="str">
        <f>IF(ISBLANK('r'!BJ25),"",INDEX(List!$F$2:$F$103,MATCH('r'!BJ25,List!$E$2:$E$103,0)))</f>
        <v>fl</v>
      </c>
      <c r="BK25" t="str">
        <f>IF(ISBLANK('r'!BK25),"",INDEX(List!$F$2:$F$103,MATCH('r'!BK25,List!$E$2:$E$103,0)))</f>
        <v>fl</v>
      </c>
      <c r="BL25" t="str">
        <f>IF(ISBLANK('r'!BL25),"",INDEX(List!$F$2:$F$103,MATCH('r'!BL25,List!$E$2:$E$103,0)))</f>
        <v>fl</v>
      </c>
      <c r="BM25" t="str">
        <f>IF(ISBLANK('r'!BM25),"",INDEX(List!$F$2:$F$103,MATCH('r'!BM25,List!$E$2:$E$103,0)))</f>
        <v>fl</v>
      </c>
      <c r="BN25" t="str">
        <f>IF(ISBLANK('r'!BN25),"",INDEX(List!$F$2:$F$103,MATCH('r'!BN25,List!$E$2:$E$103,0)))</f>
        <v>fl</v>
      </c>
      <c r="BO25" t="str">
        <f>IF(ISBLANK('r'!BO25),"",INDEX(List!$F$2:$F$103,MATCH('r'!BO25,List!$E$2:$E$103,0)))</f>
        <v>fl</v>
      </c>
      <c r="BP25" t="str">
        <f>IF(ISBLANK('r'!BP25),"",INDEX(List!$F$2:$F$103,MATCH('r'!BP25,List!$E$2:$E$103,0)))</f>
        <v>fl</v>
      </c>
      <c r="BQ25" t="str">
        <f>IF(ISBLANK('r'!BQ25),"",INDEX(List!$F$2:$F$103,MATCH('r'!BQ25,List!$E$2:$E$103,0)))</f>
        <v>fl</v>
      </c>
      <c r="BR25" t="str">
        <f>IF(ISBLANK('r'!BR25),"",INDEX(List!$F$2:$F$103,MATCH('r'!BR25,List!$E$2:$E$103,0)))</f>
        <v>fl</v>
      </c>
      <c r="BS25" t="str">
        <f>IF(ISBLANK('r'!BS25),"",INDEX(List!$F$2:$F$103,MATCH('r'!BS25,List!$E$2:$E$103,0)))</f>
        <v>fl</v>
      </c>
      <c r="BT25" t="str">
        <f>IF(ISBLANK('r'!BT25),"",INDEX(List!$F$2:$F$103,MATCH('r'!BT25,List!$E$2:$E$103,0)))</f>
        <v>is</v>
      </c>
      <c r="BU25" t="str">
        <f>IF(ISBLANK('r'!BU25),"",INDEX(List!$F$2:$F$103,MATCH('r'!BU25,List!$E$2:$E$103,0)))</f>
        <v>fl</v>
      </c>
      <c r="BV25" t="str">
        <f>IF(ISBLANK('r'!BV25),"",INDEX(List!$F$2:$F$103,MATCH('r'!BV25,List!$E$2:$E$103,0)))</f>
        <v>fl</v>
      </c>
      <c r="BW25" t="str">
        <f>IF(ISBLANK('r'!BW25),"",INDEX(List!$F$2:$F$103,MATCH('r'!BW25,List!$E$2:$E$103,0)))</f>
        <v>fl</v>
      </c>
      <c r="BX25" t="str">
        <f>IF(ISBLANK('r'!BX25),"",INDEX(List!$F$2:$F$103,MATCH('r'!BX25,List!$E$2:$E$103,0)))</f>
        <v>is</v>
      </c>
      <c r="BY25" t="str">
        <f>IF(ISBLANK('r'!BY25),"",INDEX(List!$F$2:$F$103,MATCH('r'!BY25,List!$E$2:$E$103,0)))</f>
        <v>fl</v>
      </c>
      <c r="BZ25" t="str">
        <f>IF(ISBLANK('r'!BZ25),"",INDEX(List!$F$2:$F$103,MATCH('r'!BZ25,List!$E$2:$E$103,0)))</f>
        <v>fl</v>
      </c>
      <c r="CA25" t="str">
        <f>IF(ISBLANK('r'!CA25),"",INDEX(List!$F$2:$F$103,MATCH('r'!CA25,List!$E$2:$E$103,0)))</f>
        <v>is</v>
      </c>
      <c r="CB25" t="str">
        <f>IF(ISBLANK('r'!CB25),"",INDEX(List!$F$2:$F$103,MATCH('r'!CB25,List!$E$2:$E$103,0)))</f>
        <v>fl</v>
      </c>
      <c r="CC25" t="str">
        <f>IF(ISBLANK('r'!CC25),"",INDEX(List!$F$2:$F$103,MATCH('r'!CC25,List!$E$2:$E$103,0)))</f>
        <v>fl</v>
      </c>
      <c r="CD25" t="str">
        <f>IF(ISBLANK('r'!CD25),"",INDEX(List!$F$2:$F$103,MATCH('r'!CD25,List!$E$2:$E$103,0)))</f>
        <v>fl</v>
      </c>
      <c r="CE25" t="str">
        <f>IF(ISBLANK('r'!CE25),"",INDEX(List!$F$2:$F$103,MATCH('r'!CE25,List!$E$2:$E$103,0)))</f>
        <v>fl</v>
      </c>
      <c r="CF25" t="str">
        <f>IF(ISBLANK('r'!CF25),"",INDEX(List!$F$2:$F$103,MATCH('r'!CF25,List!$E$2:$E$103,0)))</f>
        <v>is</v>
      </c>
      <c r="CG25" t="str">
        <f>IF(ISBLANK('r'!CG25),"",INDEX(List!$F$2:$F$103,MATCH('r'!CG25,List!$E$2:$E$103,0)))</f>
        <v>is</v>
      </c>
      <c r="CH25" t="str">
        <f>IF(ISBLANK('r'!CH25),"",INDEX(List!$F$2:$F$103,MATCH('r'!CH25,List!$E$2:$E$103,0)))</f>
        <v/>
      </c>
      <c r="CI25" t="str">
        <f>IF(ISBLANK('r'!CI25),"",INDEX(List!$F$2:$F$103,MATCH('r'!CI25,List!$E$2:$E$103,0)))</f>
        <v>fl</v>
      </c>
      <c r="CJ25" t="str">
        <f>IF(ISBLANK('r'!CJ25),"",INDEX(List!$F$2:$F$103,MATCH('r'!CJ25,List!$E$2:$E$103,0)))</f>
        <v>fl</v>
      </c>
      <c r="CK25" t="str">
        <f>IF(ISBLANK('r'!CK25),"",INDEX(List!$F$2:$F$103,MATCH('r'!CK25,List!$E$2:$E$103,0)))</f>
        <v/>
      </c>
      <c r="CL25" t="str">
        <f>IF(ISBLANK('r'!CL25),"",INDEX(List!$F$2:$F$103,MATCH('r'!CL25,List!$E$2:$E$103,0)))</f>
        <v>fl</v>
      </c>
      <c r="CM25" t="str">
        <f>IF(ISBLANK('r'!CM25),"",INDEX(List!$F$2:$F$103,MATCH('r'!CM25,List!$E$2:$E$103,0)))</f>
        <v>fl</v>
      </c>
      <c r="CN25" t="str">
        <f>IF(ISBLANK('r'!CN25),"",INDEX(List!$F$2:$F$103,MATCH('r'!CN25,List!$E$2:$E$103,0)))</f>
        <v>is</v>
      </c>
      <c r="CO25" t="str">
        <f>IF(ISBLANK('r'!CO25),"",INDEX(List!$F$2:$F$103,MATCH('r'!CO25,List!$E$2:$E$103,0)))</f>
        <v>fl</v>
      </c>
      <c r="CP25" t="str">
        <f>IF(ISBLANK('r'!CP25),"",INDEX(List!$F$2:$F$103,MATCH('r'!CP25,List!$E$2:$E$103,0)))</f>
        <v/>
      </c>
      <c r="CQ25" t="str">
        <f>IF(ISBLANK('r'!CQ25),"",INDEX(List!$F$2:$F$103,MATCH('r'!CQ25,List!$E$2:$E$103,0)))</f>
        <v/>
      </c>
      <c r="CR25" t="str">
        <f>IF(ISBLANK('r'!CR25),"",INDEX(List!$F$2:$F$103,MATCH('r'!CR25,List!$E$2:$E$103,0)))</f>
        <v>fl</v>
      </c>
      <c r="CS25" t="str">
        <f>IF(ISBLANK('r'!CS25),"",INDEX(List!$F$2:$F$103,MATCH('r'!CS25,List!$E$2:$E$103,0)))</f>
        <v/>
      </c>
      <c r="CT25" t="str">
        <f>IF(ISBLANK('r'!CT25),"",INDEX(List!$F$2:$F$103,MATCH('r'!CT25,List!$E$2:$E$103,0)))</f>
        <v>fl</v>
      </c>
      <c r="CU25" t="str">
        <f>IF(ISBLANK('r'!CU25),"",INDEX(List!$F$2:$F$103,MATCH('r'!CU25,List!$E$2:$E$103,0)))</f>
        <v/>
      </c>
      <c r="CV25" t="str">
        <f>IF(ISBLANK('r'!CV25),"",INDEX(List!$F$2:$F$103,MATCH('r'!CV25,List!$E$2:$E$103,0)))</f>
        <v/>
      </c>
      <c r="CW25" t="str">
        <f>IF(ISBLANK('r'!CW25),"",INDEX(List!$F$2:$F$103,MATCH('r'!CW25,List!$E$2:$E$103,0)))</f>
        <v/>
      </c>
      <c r="CX25" t="str">
        <f>IF(ISBLANK('r'!CX25),"",INDEX(List!$F$2:$F$103,MATCH('r'!CX25,List!$E$2:$E$103,0)))</f>
        <v/>
      </c>
      <c r="CY25" t="str">
        <f>IF(ISBLANK('r'!CY25),"",INDEX(List!$F$2:$F$103,MATCH('r'!CY25,List!$E$2:$E$103,0)))</f>
        <v>fl</v>
      </c>
      <c r="CZ25" t="str">
        <f>IF(ISBLANK('r'!CZ25),"",INDEX(List!$F$2:$F$103,MATCH('r'!CZ25,List!$E$2:$E$103,0)))</f>
        <v/>
      </c>
      <c r="DA25" t="str">
        <f>IF(ISBLANK('r'!DA25),"",INDEX(List!$F$2:$F$103,MATCH('r'!DA25,List!$E$2:$E$103,0)))</f>
        <v/>
      </c>
      <c r="DB25" t="str">
        <f>IF(ISBLANK('r'!DB25),"",INDEX(List!$F$2:$F$103,MATCH('r'!DB25,List!$E$2:$E$103,0)))</f>
        <v/>
      </c>
      <c r="DC25" t="str">
        <f>IF(ISBLANK('r'!DC25),"",INDEX(List!$F$2:$F$103,MATCH('r'!DC25,List!$E$2:$E$103,0)))</f>
        <v/>
      </c>
      <c r="DD25" t="str">
        <f>IF(ISBLANK('r'!DD25),"",INDEX(List!$F$2:$F$103,MATCH('r'!DD25,List!$E$2:$E$103,0)))</f>
        <v/>
      </c>
      <c r="DE25" t="str">
        <f>IF(ISBLANK('r'!DE25),"",INDEX(List!$F$2:$F$103,MATCH('r'!DE25,List!$E$2:$E$103,0)))</f>
        <v/>
      </c>
      <c r="DF25" t="str">
        <f>IF(ISBLANK('r'!DF25),"",INDEX(List!$F$2:$F$103,MATCH('r'!DF25,List!$E$2:$E$103,0)))</f>
        <v/>
      </c>
      <c r="DG25" t="str">
        <f>IF(ISBLANK('r'!DG25),"",INDEX(List!$F$2:$F$103,MATCH('r'!DG25,List!$E$2:$E$103,0)))</f>
        <v>is</v>
      </c>
      <c r="DH25" t="str">
        <f>IF(ISBLANK('r'!DH25),"",INDEX(List!$F$2:$F$103,MATCH('r'!DH25,List!$E$2:$E$103,0)))</f>
        <v>fl</v>
      </c>
      <c r="DI25" t="str">
        <f>IF(ISBLANK('r'!DI25),"",INDEX(List!$F$2:$F$103,MATCH('r'!DI25,List!$E$2:$E$103,0)))</f>
        <v/>
      </c>
      <c r="DJ25" t="str">
        <f>IF(ISBLANK('r'!DJ25),"",INDEX(List!$F$2:$F$103,MATCH('r'!DJ25,List!$E$2:$E$103,0)))</f>
        <v/>
      </c>
      <c r="DK25" t="str">
        <f>IF(ISBLANK('r'!DK25),"",INDEX(List!$F$2:$F$103,MATCH('r'!DK25,List!$E$2:$E$103,0)))</f>
        <v>fl</v>
      </c>
      <c r="DL25" t="str">
        <f>IF(ISBLANK('r'!DL25),"",INDEX(List!$F$2:$F$103,MATCH('r'!DL25,List!$E$2:$E$103,0)))</f>
        <v/>
      </c>
      <c r="DM25" t="str">
        <f>IF(ISBLANK('r'!DM25),"",INDEX(List!$F$2:$F$103,MATCH('r'!DM25,List!$E$2:$E$103,0)))</f>
        <v/>
      </c>
      <c r="DN25" t="str">
        <f>IF(ISBLANK('r'!DN25),"",INDEX(List!$F$2:$F$103,MATCH('r'!DN25,List!$E$2:$E$103,0)))</f>
        <v>fl</v>
      </c>
      <c r="DO25" t="str">
        <f>IF(ISBLANK('r'!DO25),"",INDEX(List!$F$2:$F$103,MATCH('r'!DO25,List!$E$2:$E$103,0)))</f>
        <v>fl</v>
      </c>
      <c r="DP25" t="str">
        <f>IF(ISBLANK('r'!DP25),"",INDEX(List!$F$2:$F$103,MATCH('r'!DP25,List!$E$2:$E$103,0)))</f>
        <v/>
      </c>
      <c r="DQ25" t="str">
        <f>IF(ISBLANK('r'!DQ25),"",INDEX(List!$F$2:$F$103,MATCH('r'!DQ25,List!$E$2:$E$103,0)))</f>
        <v/>
      </c>
      <c r="DR25" t="str">
        <f>IF(ISBLANK('r'!DR25),"",INDEX(List!$F$2:$F$103,MATCH('r'!DR25,List!$E$2:$E$103,0)))</f>
        <v>fl</v>
      </c>
      <c r="DS25" t="str">
        <f>IF(ISBLANK('r'!DS25),"",INDEX(List!$F$2:$F$103,MATCH('r'!DS25,List!$E$2:$E$103,0)))</f>
        <v/>
      </c>
      <c r="DT25" t="str">
        <f>IF(ISBLANK('r'!DT25),"",INDEX(List!$F$2:$F$103,MATCH('r'!DT25,List!$E$2:$E$103,0)))</f>
        <v>fl</v>
      </c>
      <c r="DU25" t="str">
        <f>IF(ISBLANK('r'!DU25),"",INDEX(List!$F$2:$F$103,MATCH('r'!DU25,List!$E$2:$E$103,0)))</f>
        <v/>
      </c>
      <c r="DV25" t="str">
        <f>IF(ISBLANK('r'!DV25),"",INDEX(List!$F$2:$F$103,MATCH('r'!DV25,List!$E$2:$E$103,0)))</f>
        <v/>
      </c>
      <c r="DW25" t="str">
        <f>IF(ISBLANK('r'!DW25),"",INDEX(List!$F$2:$F$103,MATCH('r'!DW25,List!$E$2:$E$103,0)))</f>
        <v/>
      </c>
      <c r="DX25" t="str">
        <f>IF(ISBLANK('r'!DX25),"",INDEX(List!$F$2:$F$103,MATCH('r'!DX25,List!$E$2:$E$103,0)))</f>
        <v/>
      </c>
      <c r="DY25" t="str">
        <f>IF(ISBLANK('r'!DY25),"",INDEX(List!$F$2:$F$103,MATCH('r'!DY25,List!$E$2:$E$103,0)))</f>
        <v/>
      </c>
      <c r="DZ25" t="str">
        <f>IF(ISBLANK('r'!DZ25),"",INDEX(List!$F$2:$F$103,MATCH('r'!DZ25,List!$E$2:$E$103,0)))</f>
        <v>fl</v>
      </c>
      <c r="EA25" t="str">
        <f>IF(ISBLANK('r'!EA25),"",INDEX(List!$F$2:$F$103,MATCH('r'!EA25,List!$E$2:$E$103,0)))</f>
        <v/>
      </c>
      <c r="EB25" t="str">
        <f>IF(ISBLANK('r'!EB25),"",INDEX(List!$F$2:$F$103,MATCH('r'!EB25,List!$E$2:$E$103,0)))</f>
        <v/>
      </c>
      <c r="EC25" t="str">
        <f>IF(ISBLANK('r'!EC25),"",INDEX(List!$F$2:$F$103,MATCH('r'!EC25,List!$E$2:$E$103,0)))</f>
        <v/>
      </c>
      <c r="ED25" t="str">
        <f>IF(ISBLANK('r'!ED25),"",INDEX(List!$F$2:$F$103,MATCH('r'!ED25,List!$E$2:$E$103,0)))</f>
        <v>fl</v>
      </c>
      <c r="EE25" t="str">
        <f>IF(ISBLANK('r'!EE25),"",INDEX(List!$F$2:$F$103,MATCH('r'!EE25,List!$E$2:$E$103,0)))</f>
        <v/>
      </c>
      <c r="EF25" t="str">
        <f>IF(ISBLANK('r'!EF25),"",INDEX(List!$F$2:$F$103,MATCH('r'!EF25,List!$E$2:$E$103,0)))</f>
        <v/>
      </c>
      <c r="EG25" t="str">
        <f>IF(ISBLANK('r'!EG25),"",INDEX(List!$F$2:$F$103,MATCH('r'!EG25,List!$E$2:$E$103,0)))</f>
        <v/>
      </c>
      <c r="EH25" t="str">
        <f>IF(ISBLANK('r'!EH25),"",INDEX(List!$F$2:$F$103,MATCH('r'!EH25,List!$E$2:$E$103,0)))</f>
        <v>fl</v>
      </c>
      <c r="EI25" t="str">
        <f>IF(ISBLANK('r'!EI25),"",INDEX(List!$F$2:$F$103,MATCH('r'!EI25,List!$E$2:$E$103,0)))</f>
        <v>is</v>
      </c>
      <c r="EJ25" t="str">
        <f>IF(ISBLANK('r'!EJ25),"",INDEX(List!$F$2:$F$103,MATCH('r'!EJ25,List!$E$2:$E$103,0)))</f>
        <v/>
      </c>
      <c r="EK25" t="str">
        <f>IF(ISBLANK('r'!EK25),"",INDEX(List!$F$2:$F$103,MATCH('r'!EK25,List!$E$2:$E$103,0)))</f>
        <v>is</v>
      </c>
      <c r="EL25" t="str">
        <f>IF(ISBLANK('r'!EL25),"",INDEX(List!$F$2:$F$103,MATCH('r'!EL25,List!$E$2:$E$103,0)))</f>
        <v>fl</v>
      </c>
      <c r="EM25" t="str">
        <f>IF(ISBLANK('r'!EM25),"",INDEX(List!$F$2:$F$103,MATCH('r'!EM25,List!$E$2:$E$103,0)))</f>
        <v/>
      </c>
      <c r="EN25" t="str">
        <f>IF(ISBLANK('r'!EN25),"",INDEX(List!$F$2:$F$103,MATCH('r'!EN25,List!$E$2:$E$103,0)))</f>
        <v/>
      </c>
      <c r="EO25" t="str">
        <f>IF(ISBLANK('r'!EO25),"",INDEX(List!$F$2:$F$103,MATCH('r'!EO25,List!$E$2:$E$103,0)))</f>
        <v/>
      </c>
      <c r="EP25" t="str">
        <f>IF(ISBLANK('r'!EP25),"",INDEX(List!$F$2:$F$103,MATCH('r'!EP25,List!$E$2:$E$103,0)))</f>
        <v>is</v>
      </c>
      <c r="EQ25" t="str">
        <f>IF(ISBLANK('r'!EQ25),"",INDEX(List!$F$2:$F$103,MATCH('r'!EQ25,List!$E$2:$E$103,0)))</f>
        <v>fl</v>
      </c>
      <c r="ER25" t="str">
        <f>IF(ISBLANK('r'!ER25),"",INDEX(List!$F$2:$F$103,MATCH('r'!ER25,List!$E$2:$E$103,0)))</f>
        <v/>
      </c>
      <c r="ES25" t="str">
        <f>IF(ISBLANK('r'!ES25),"",INDEX(List!$F$2:$F$103,MATCH('r'!ES25,List!$E$2:$E$103,0)))</f>
        <v>fl</v>
      </c>
      <c r="ET25" t="str">
        <f>IF(ISBLANK('r'!ET25),"",INDEX(List!$F$2:$F$103,MATCH('r'!ET25,List!$E$2:$E$103,0)))</f>
        <v/>
      </c>
      <c r="EU25" t="str">
        <f>IF(ISBLANK('r'!EU25),"",INDEX(List!$F$2:$F$103,MATCH('r'!EU25,List!$E$2:$E$103,0)))</f>
        <v>fl</v>
      </c>
      <c r="EV25" t="str">
        <f>IF(ISBLANK('r'!EV25),"",INDEX(List!$F$2:$F$103,MATCH('r'!EV25,List!$E$2:$E$103,0)))</f>
        <v/>
      </c>
      <c r="EW25" t="str">
        <f>IF(ISBLANK('r'!EW25),"",INDEX(List!$F$2:$F$103,MATCH('r'!EW25,List!$E$2:$E$103,0)))</f>
        <v>fl</v>
      </c>
      <c r="EX25" t="str">
        <f>IF(ISBLANK('r'!EX25),"",INDEX(List!$F$2:$F$103,MATCH('r'!EX25,List!$E$2:$E$103,0)))</f>
        <v>fl</v>
      </c>
      <c r="EY25" t="str">
        <f>IF(ISBLANK('r'!EY25),"",INDEX(List!$F$2:$F$103,MATCH('r'!EY25,List!$E$2:$E$103,0)))</f>
        <v>fl</v>
      </c>
      <c r="EZ25" t="str">
        <f>IF(ISBLANK('r'!EZ25),"",INDEX(List!$F$2:$F$103,MATCH('r'!EZ25,List!$E$2:$E$103,0)))</f>
        <v/>
      </c>
      <c r="FA25" t="str">
        <f>IF(ISBLANK('r'!FA25),"",INDEX(List!$F$2:$F$103,MATCH('r'!FA25,List!$E$2:$E$103,0)))</f>
        <v>fl</v>
      </c>
      <c r="FB25" t="str">
        <f>IF(ISBLANK('r'!FB25),"",INDEX(List!$F$2:$F$103,MATCH('r'!FB25,List!$E$2:$E$103,0)))</f>
        <v>fl</v>
      </c>
      <c r="FC25" t="str">
        <f>IF(ISBLANK('r'!FC25),"",INDEX(List!$F$2:$F$103,MATCH('r'!FC25,List!$E$2:$E$103,0)))</f>
        <v>fl</v>
      </c>
      <c r="FD25" t="str">
        <f>IF(ISBLANK('r'!FD25),"",INDEX(List!$F$2:$F$103,MATCH('r'!FD25,List!$E$2:$E$103,0)))</f>
        <v/>
      </c>
      <c r="FE25" t="str">
        <f>IF(ISBLANK('r'!FE25),"",INDEX(List!$F$2:$F$103,MATCH('r'!FE25,List!$E$2:$E$103,0)))</f>
        <v/>
      </c>
      <c r="FF25" t="str">
        <f>IF(ISBLANK('r'!FF25),"",INDEX(List!$F$2:$F$103,MATCH('r'!FF25,List!$E$2:$E$103,0)))</f>
        <v/>
      </c>
      <c r="FG25" s="7"/>
      <c r="FH25" s="7"/>
      <c r="FI25" s="7"/>
      <c r="FJ25" s="7"/>
      <c r="FK25" s="7">
        <f t="shared" si="0"/>
        <v>66</v>
      </c>
      <c r="FL25" s="7">
        <f t="shared" si="1"/>
        <v>12</v>
      </c>
      <c r="FM25" s="7">
        <f t="shared" si="2"/>
        <v>66</v>
      </c>
      <c r="FN25" s="7">
        <f t="shared" si="3"/>
        <v>12</v>
      </c>
      <c r="FO25" s="14" t="str">
        <f t="shared" si="4"/>
        <v>fl</v>
      </c>
      <c r="FP25" s="7">
        <f t="shared" si="5"/>
        <v>27</v>
      </c>
      <c r="FQ25" s="7">
        <f t="shared" si="6"/>
        <v>5</v>
      </c>
      <c r="FR25" s="7">
        <f t="shared" si="7"/>
        <v>27</v>
      </c>
      <c r="FS25" s="7">
        <f t="shared" si="8"/>
        <v>5</v>
      </c>
      <c r="FT25" s="14" t="str">
        <f t="shared" si="9"/>
        <v>fl</v>
      </c>
      <c r="FU25" s="7">
        <f t="shared" si="10"/>
        <v>93</v>
      </c>
      <c r="FV25" s="7">
        <f t="shared" si="11"/>
        <v>17</v>
      </c>
      <c r="FW25" s="7">
        <f t="shared" si="12"/>
        <v>93</v>
      </c>
      <c r="FX25" s="7">
        <f t="shared" si="13"/>
        <v>17</v>
      </c>
      <c r="FY25" s="14" t="str">
        <f t="shared" si="14"/>
        <v>fl</v>
      </c>
      <c r="GA25" s="4" t="str">
        <f t="shared" si="15"/>
        <v>f</v>
      </c>
      <c r="GB25" s="4" t="str">
        <f t="shared" si="16"/>
        <v/>
      </c>
      <c r="GC25" s="4" t="str">
        <f t="shared" si="17"/>
        <v>l</v>
      </c>
      <c r="GD25" s="4" t="str">
        <f t="shared" si="18"/>
        <v/>
      </c>
      <c r="GF25" s="4" t="str">
        <f t="shared" si="19"/>
        <v>f</v>
      </c>
      <c r="GG25" s="4" t="str">
        <f t="shared" si="20"/>
        <v/>
      </c>
      <c r="GH25" s="4" t="str">
        <f t="shared" si="21"/>
        <v>l</v>
      </c>
      <c r="GI25" s="4" t="str">
        <f t="shared" si="22"/>
        <v/>
      </c>
      <c r="GK25" s="4" t="str">
        <f t="shared" si="23"/>
        <v>f</v>
      </c>
      <c r="GL25" s="4" t="str">
        <f t="shared" si="24"/>
        <v/>
      </c>
      <c r="GM25" s="4" t="str">
        <f t="shared" si="25"/>
        <v>l</v>
      </c>
      <c r="GN25" s="4" t="str">
        <f t="shared" si="26"/>
        <v/>
      </c>
    </row>
    <row r="26" spans="1:196" outlineLevel="1">
      <c r="A26" s="5">
        <v>11</v>
      </c>
      <c r="B26" s="5">
        <v>31</v>
      </c>
      <c r="C26" s="5">
        <v>24</v>
      </c>
      <c r="D26" s="5">
        <v>5</v>
      </c>
      <c r="E26" s="5">
        <v>33</v>
      </c>
      <c r="F26" s="5">
        <v>7</v>
      </c>
      <c r="G26" s="6" t="s">
        <v>295</v>
      </c>
      <c r="H26" t="str">
        <f>IF(ISBLANK('r'!H26),"",INDEX(List!$F$2:$F$103,MATCH('r'!H26,List!$E$2:$E$103,0)))</f>
        <v>is</v>
      </c>
      <c r="I26" t="str">
        <f>IF(ISBLANK('r'!I26),"",INDEX(List!$F$2:$F$103,MATCH('r'!I26,List!$E$2:$E$103,0)))</f>
        <v>is</v>
      </c>
      <c r="J26" t="str">
        <f>IF(ISBLANK('r'!J26),"",INDEX(List!$F$2:$F$103,MATCH('r'!J26,List!$E$2:$E$103,0)))</f>
        <v>fs</v>
      </c>
      <c r="K26" t="str">
        <f>IF(ISBLANK('r'!K26),"",INDEX(List!$F$2:$F$103,MATCH('r'!K26,List!$E$2:$E$103,0)))</f>
        <v>is</v>
      </c>
      <c r="L26" t="str">
        <f>IF(ISBLANK('r'!L26),"",INDEX(List!$F$2:$F$103,MATCH('r'!L26,List!$E$2:$E$103,0)))</f>
        <v>is</v>
      </c>
      <c r="M26" t="str">
        <f>IF(ISBLANK('r'!M26),"",INDEX(List!$F$2:$F$103,MATCH('r'!M26,List!$E$2:$E$103,0)))</f>
        <v>fs</v>
      </c>
      <c r="N26" t="str">
        <f>IF(ISBLANK('r'!N26),"",INDEX(List!$F$2:$F$103,MATCH('r'!N26,List!$E$2:$E$103,0)))</f>
        <v>is</v>
      </c>
      <c r="O26" t="str">
        <f>IF(ISBLANK('r'!O26),"",INDEX(List!$F$2:$F$103,MATCH('r'!O26,List!$E$2:$E$103,0)))</f>
        <v>fs</v>
      </c>
      <c r="P26" t="str">
        <f>IF(ISBLANK('r'!P26),"",INDEX(List!$F$2:$F$103,MATCH('r'!P26,List!$E$2:$E$103,0)))</f>
        <v>is</v>
      </c>
      <c r="Q26" t="str">
        <f>IF(ISBLANK('r'!Q26),"",INDEX(List!$F$2:$F$103,MATCH('r'!Q26,List!$E$2:$E$103,0)))</f>
        <v>is</v>
      </c>
      <c r="R26" t="str">
        <f>IF(ISBLANK('r'!R26),"",INDEX(List!$F$2:$F$103,MATCH('r'!R26,List!$E$2:$E$103,0)))</f>
        <v>fs</v>
      </c>
      <c r="S26" t="str">
        <f>IF(ISBLANK('r'!S26),"",INDEX(List!$F$2:$F$103,MATCH('r'!S26,List!$E$2:$E$103,0)))</f>
        <v>fs</v>
      </c>
      <c r="T26" t="str">
        <f>IF(ISBLANK('r'!T26),"",INDEX(List!$F$2:$F$103,MATCH('r'!T26,List!$E$2:$E$103,0)))</f>
        <v>fs</v>
      </c>
      <c r="U26" t="str">
        <f>IF(ISBLANK('r'!U26),"",INDEX(List!$F$2:$F$103,MATCH('r'!U26,List!$E$2:$E$103,0)))</f>
        <v>is</v>
      </c>
      <c r="V26" t="str">
        <f>IF(ISBLANK('r'!V26),"",INDEX(List!$F$2:$F$103,MATCH('r'!V26,List!$E$2:$E$103,0)))</f>
        <v>is</v>
      </c>
      <c r="W26" t="str">
        <f>IF(ISBLANK('r'!W26),"",INDEX(List!$F$2:$F$103,MATCH('r'!W26,List!$E$2:$E$103,0)))</f>
        <v>is</v>
      </c>
      <c r="X26" t="str">
        <f>IF(ISBLANK('r'!X26),"",INDEX(List!$F$2:$F$103,MATCH('r'!X26,List!$E$2:$E$103,0)))</f>
        <v>fs</v>
      </c>
      <c r="Y26" t="str">
        <f>IF(ISBLANK('r'!Y26),"",INDEX(List!$F$2:$F$103,MATCH('r'!Y26,List!$E$2:$E$103,0)))</f>
        <v>is</v>
      </c>
      <c r="Z26" t="str">
        <f>IF(ISBLANK('r'!Z26),"",INDEX(List!$F$2:$F$103,MATCH('r'!Z26,List!$E$2:$E$103,0)))</f>
        <v>is</v>
      </c>
      <c r="AA26" t="str">
        <f>IF(ISBLANK('r'!AA26),"",INDEX(List!$F$2:$F$103,MATCH('r'!AA26,List!$E$2:$E$103,0)))</f>
        <v>is</v>
      </c>
      <c r="AB26" t="str">
        <f>IF(ISBLANK('r'!AB26),"",INDEX(List!$F$2:$F$103,MATCH('r'!AB26,List!$E$2:$E$103,0)))</f>
        <v>is</v>
      </c>
      <c r="AC26" t="str">
        <f>IF(ISBLANK('r'!AC26),"",INDEX(List!$F$2:$F$103,MATCH('r'!AC26,List!$E$2:$E$103,0)))</f>
        <v>is</v>
      </c>
      <c r="AD26" t="str">
        <f>IF(ISBLANK('r'!AD26),"",INDEX(List!$F$2:$F$103,MATCH('r'!AD26,List!$E$2:$E$103,0)))</f>
        <v>is</v>
      </c>
      <c r="AE26" t="str">
        <f>IF(ISBLANK('r'!AE26),"",INDEX(List!$F$2:$F$103,MATCH('r'!AE26,List!$E$2:$E$103,0)))</f>
        <v>l</v>
      </c>
      <c r="AF26" t="str">
        <f>IF(ISBLANK('r'!AF26),"",INDEX(List!$F$2:$F$103,MATCH('r'!AF26,List!$E$2:$E$103,0)))</f>
        <v>is</v>
      </c>
      <c r="AG26" t="str">
        <f>IF(ISBLANK('r'!AG26),"",INDEX(List!$F$2:$F$103,MATCH('r'!AG26,List!$E$2:$E$103,0)))</f>
        <v>is</v>
      </c>
      <c r="AH26" t="str">
        <f>IF(ISBLANK('r'!AH26),"",INDEX(List!$F$2:$F$103,MATCH('r'!AH26,List!$E$2:$E$103,0)))</f>
        <v>is</v>
      </c>
      <c r="AI26" t="str">
        <f>IF(ISBLANK('r'!AI26),"",INDEX(List!$F$2:$F$103,MATCH('r'!AI26,List!$E$2:$E$103,0)))</f>
        <v>is</v>
      </c>
      <c r="AJ26" t="str">
        <f>IF(ISBLANK('r'!AJ26),"",INDEX(List!$F$2:$F$103,MATCH('r'!AJ26,List!$E$2:$E$103,0)))</f>
        <v>is</v>
      </c>
      <c r="AK26" t="str">
        <f>IF(ISBLANK('r'!AK26),"",INDEX(List!$F$2:$F$103,MATCH('r'!AK26,List!$E$2:$E$103,0)))</f>
        <v>fs</v>
      </c>
      <c r="AL26" t="str">
        <f>IF(ISBLANK('r'!AL26),"",INDEX(List!$F$2:$F$103,MATCH('r'!AL26,List!$E$2:$E$103,0)))</f>
        <v>is</v>
      </c>
      <c r="AM26" t="str">
        <f>IF(ISBLANK('r'!AM26),"",INDEX(List!$F$2:$F$103,MATCH('r'!AM26,List!$E$2:$E$103,0)))</f>
        <v/>
      </c>
      <c r="AN26" t="str">
        <f>IF(ISBLANK('r'!AN26),"",INDEX(List!$F$2:$F$103,MATCH('r'!AN26,List!$E$2:$E$103,0)))</f>
        <v>fs</v>
      </c>
      <c r="AO26" t="str">
        <f>IF(ISBLANK('r'!AO26),"",INDEX(List!$F$2:$F$103,MATCH('r'!AO26,List!$E$2:$E$103,0)))</f>
        <v>fs</v>
      </c>
      <c r="AP26" t="str">
        <f>IF(ISBLANK('r'!AP26),"",INDEX(List!$F$2:$F$103,MATCH('r'!AP26,List!$E$2:$E$103,0)))</f>
        <v>fs</v>
      </c>
      <c r="AQ26" t="str">
        <f>IF(ISBLANK('r'!AQ26),"",INDEX(List!$F$2:$F$103,MATCH('r'!AQ26,List!$E$2:$E$103,0)))</f>
        <v>is</v>
      </c>
      <c r="AR26" t="str">
        <f>IF(ISBLANK('r'!AR26),"",INDEX(List!$F$2:$F$103,MATCH('r'!AR26,List!$E$2:$E$103,0)))</f>
        <v>is</v>
      </c>
      <c r="AS26" t="str">
        <f>IF(ISBLANK('r'!AS26),"",INDEX(List!$F$2:$F$103,MATCH('r'!AS26,List!$E$2:$E$103,0)))</f>
        <v>fs</v>
      </c>
      <c r="AT26" t="str">
        <f>IF(ISBLANK('r'!AT26),"",INDEX(List!$F$2:$F$103,MATCH('r'!AT26,List!$E$2:$E$103,0)))</f>
        <v>fs</v>
      </c>
      <c r="AU26" t="str">
        <f>IF(ISBLANK('r'!AU26),"",INDEX(List!$F$2:$F$103,MATCH('r'!AU26,List!$E$2:$E$103,0)))</f>
        <v>fs</v>
      </c>
      <c r="AV26" t="str">
        <f>IF(ISBLANK('r'!AV26),"",INDEX(List!$F$2:$F$103,MATCH('r'!AV26,List!$E$2:$E$103,0)))</f>
        <v>is</v>
      </c>
      <c r="AW26" t="str">
        <f>IF(ISBLANK('r'!AW26),"",INDEX(List!$F$2:$F$103,MATCH('r'!AW26,List!$E$2:$E$103,0)))</f>
        <v>is</v>
      </c>
      <c r="AX26" t="str">
        <f>IF(ISBLANK('r'!AX26),"",INDEX(List!$F$2:$F$103,MATCH('r'!AX26,List!$E$2:$E$103,0)))</f>
        <v>is</v>
      </c>
      <c r="AY26" t="str">
        <f>IF(ISBLANK('r'!AY26),"",INDEX(List!$F$2:$F$103,MATCH('r'!AY26,List!$E$2:$E$103,0)))</f>
        <v>fs</v>
      </c>
      <c r="AZ26" t="str">
        <f>IF(ISBLANK('r'!AZ26),"",INDEX(List!$F$2:$F$103,MATCH('r'!AZ26,List!$E$2:$E$103,0)))</f>
        <v>is</v>
      </c>
      <c r="BA26" t="str">
        <f>IF(ISBLANK('r'!BA26),"",INDEX(List!$F$2:$F$103,MATCH('r'!BA26,List!$E$2:$E$103,0)))</f>
        <v>fs</v>
      </c>
      <c r="BB26" t="str">
        <f>IF(ISBLANK('r'!BB26),"",INDEX(List!$F$2:$F$103,MATCH('r'!BB26,List!$E$2:$E$103,0)))</f>
        <v>fs</v>
      </c>
      <c r="BC26" t="str">
        <f>IF(ISBLANK('r'!BC26),"",INDEX(List!$F$2:$F$103,MATCH('r'!BC26,List!$E$2:$E$103,0)))</f>
        <v>fs</v>
      </c>
      <c r="BD26" t="str">
        <f>IF(ISBLANK('r'!BD26),"",INDEX(List!$F$2:$F$103,MATCH('r'!BD26,List!$E$2:$E$103,0)))</f>
        <v>fs</v>
      </c>
      <c r="BE26" t="str">
        <f>IF(ISBLANK('r'!BE26),"",INDEX(List!$F$2:$F$103,MATCH('r'!BE26,List!$E$2:$E$103,0)))</f>
        <v>is</v>
      </c>
      <c r="BF26" t="str">
        <f>IF(ISBLANK('r'!BF26),"",INDEX(List!$F$2:$F$103,MATCH('r'!BF26,List!$E$2:$E$103,0)))</f>
        <v>fs</v>
      </c>
      <c r="BG26" t="str">
        <f>IF(ISBLANK('r'!BG26),"",INDEX(List!$F$2:$F$103,MATCH('r'!BG26,List!$E$2:$E$103,0)))</f>
        <v>fs</v>
      </c>
      <c r="BH26" t="str">
        <f>IF(ISBLANK('r'!BH26),"",INDEX(List!$F$2:$F$103,MATCH('r'!BH26,List!$E$2:$E$103,0)))</f>
        <v>fs</v>
      </c>
      <c r="BI26" t="str">
        <f>IF(ISBLANK('r'!BI26),"",INDEX(List!$F$2:$F$103,MATCH('r'!BI26,List!$E$2:$E$103,0)))</f>
        <v>fs</v>
      </c>
      <c r="BJ26" t="str">
        <f>IF(ISBLANK('r'!BJ26),"",INDEX(List!$F$2:$F$103,MATCH('r'!BJ26,List!$E$2:$E$103,0)))</f>
        <v>fs</v>
      </c>
      <c r="BK26" t="str">
        <f>IF(ISBLANK('r'!BK26),"",INDEX(List!$F$2:$F$103,MATCH('r'!BK26,List!$E$2:$E$103,0)))</f>
        <v>is</v>
      </c>
      <c r="BL26" t="str">
        <f>IF(ISBLANK('r'!BL26),"",INDEX(List!$F$2:$F$103,MATCH('r'!BL26,List!$E$2:$E$103,0)))</f>
        <v>is</v>
      </c>
      <c r="BM26" t="str">
        <f>IF(ISBLANK('r'!BM26),"",INDEX(List!$F$2:$F$103,MATCH('r'!BM26,List!$E$2:$E$103,0)))</f>
        <v>is</v>
      </c>
      <c r="BN26" t="str">
        <f>IF(ISBLANK('r'!BN26),"",INDEX(List!$F$2:$F$103,MATCH('r'!BN26,List!$E$2:$E$103,0)))</f>
        <v>is</v>
      </c>
      <c r="BO26" t="str">
        <f>IF(ISBLANK('r'!BO26),"",INDEX(List!$F$2:$F$103,MATCH('r'!BO26,List!$E$2:$E$103,0)))</f>
        <v>fs</v>
      </c>
      <c r="BP26" t="str">
        <f>IF(ISBLANK('r'!BP26),"",INDEX(List!$F$2:$F$103,MATCH('r'!BP26,List!$E$2:$E$103,0)))</f>
        <v>is</v>
      </c>
      <c r="BQ26" t="str">
        <f>IF(ISBLANK('r'!BQ26),"",INDEX(List!$F$2:$F$103,MATCH('r'!BQ26,List!$E$2:$E$103,0)))</f>
        <v>is</v>
      </c>
      <c r="BR26" t="str">
        <f>IF(ISBLANK('r'!BR26),"",INDEX(List!$F$2:$F$103,MATCH('r'!BR26,List!$E$2:$E$103,0)))</f>
        <v>is</v>
      </c>
      <c r="BS26" t="str">
        <f>IF(ISBLANK('r'!BS26),"",INDEX(List!$F$2:$F$103,MATCH('r'!BS26,List!$E$2:$E$103,0)))</f>
        <v>fs</v>
      </c>
      <c r="BT26" t="str">
        <f>IF(ISBLANK('r'!BT26),"",INDEX(List!$F$2:$F$103,MATCH('r'!BT26,List!$E$2:$E$103,0)))</f>
        <v>l</v>
      </c>
      <c r="BU26" t="str">
        <f>IF(ISBLANK('r'!BU26),"",INDEX(List!$F$2:$F$103,MATCH('r'!BU26,List!$E$2:$E$103,0)))</f>
        <v>is</v>
      </c>
      <c r="BV26" t="str">
        <f>IF(ISBLANK('r'!BV26),"",INDEX(List!$F$2:$F$103,MATCH('r'!BV26,List!$E$2:$E$103,0)))</f>
        <v>fs</v>
      </c>
      <c r="BW26" t="str">
        <f>IF(ISBLANK('r'!BW26),"",INDEX(List!$F$2:$F$103,MATCH('r'!BW26,List!$E$2:$E$103,0)))</f>
        <v>fs</v>
      </c>
      <c r="BX26" t="str">
        <f>IF(ISBLANK('r'!BX26),"",INDEX(List!$F$2:$F$103,MATCH('r'!BX26,List!$E$2:$E$103,0)))</f>
        <v>is</v>
      </c>
      <c r="BY26" t="str">
        <f>IF(ISBLANK('r'!BY26),"",INDEX(List!$F$2:$F$103,MATCH('r'!BY26,List!$E$2:$E$103,0)))</f>
        <v>is</v>
      </c>
      <c r="BZ26" t="str">
        <f>IF(ISBLANK('r'!BZ26),"",INDEX(List!$F$2:$F$103,MATCH('r'!BZ26,List!$E$2:$E$103,0)))</f>
        <v>fs</v>
      </c>
      <c r="CA26" t="str">
        <f>IF(ISBLANK('r'!CA26),"",INDEX(List!$F$2:$F$103,MATCH('r'!CA26,List!$E$2:$E$103,0)))</f>
        <v>is</v>
      </c>
      <c r="CB26" t="str">
        <f>IF(ISBLANK('r'!CB26),"",INDEX(List!$F$2:$F$103,MATCH('r'!CB26,List!$E$2:$E$103,0)))</f>
        <v>fs</v>
      </c>
      <c r="CC26" t="str">
        <f>IF(ISBLANK('r'!CC26),"",INDEX(List!$F$2:$F$103,MATCH('r'!CC26,List!$E$2:$E$103,0)))</f>
        <v>fs</v>
      </c>
      <c r="CD26" t="str">
        <f>IF(ISBLANK('r'!CD26),"",INDEX(List!$F$2:$F$103,MATCH('r'!CD26,List!$E$2:$E$103,0)))</f>
        <v>fs</v>
      </c>
      <c r="CE26" t="str">
        <f>IF(ISBLANK('r'!CE26),"",INDEX(List!$F$2:$F$103,MATCH('r'!CE26,List!$E$2:$E$103,0)))</f>
        <v>fs</v>
      </c>
      <c r="CF26" t="str">
        <f>IF(ISBLANK('r'!CF26),"",INDEX(List!$F$2:$F$103,MATCH('r'!CF26,List!$E$2:$E$103,0)))</f>
        <v>is</v>
      </c>
      <c r="CG26" t="str">
        <f>IF(ISBLANK('r'!CG26),"",INDEX(List!$F$2:$F$103,MATCH('r'!CG26,List!$E$2:$E$103,0)))</f>
        <v>is</v>
      </c>
      <c r="CH26" t="str">
        <f>IF(ISBLANK('r'!CH26),"",INDEX(List!$F$2:$F$103,MATCH('r'!CH26,List!$E$2:$E$103,0)))</f>
        <v>fs</v>
      </c>
      <c r="CI26" t="str">
        <f>IF(ISBLANK('r'!CI26),"",INDEX(List!$F$2:$F$103,MATCH('r'!CI26,List!$E$2:$E$103,0)))</f>
        <v>is</v>
      </c>
      <c r="CJ26" t="str">
        <f>IF(ISBLANK('r'!CJ26),"",INDEX(List!$F$2:$F$103,MATCH('r'!CJ26,List!$E$2:$E$103,0)))</f>
        <v>fs</v>
      </c>
      <c r="CK26" t="str">
        <f>IF(ISBLANK('r'!CK26),"",INDEX(List!$F$2:$F$103,MATCH('r'!CK26,List!$E$2:$E$103,0)))</f>
        <v>is</v>
      </c>
      <c r="CL26" t="str">
        <f>IF(ISBLANK('r'!CL26),"",INDEX(List!$F$2:$F$103,MATCH('r'!CL26,List!$E$2:$E$103,0)))</f>
        <v>fs</v>
      </c>
      <c r="CM26" t="str">
        <f>IF(ISBLANK('r'!CM26),"",INDEX(List!$F$2:$F$103,MATCH('r'!CM26,List!$E$2:$E$103,0)))</f>
        <v>is</v>
      </c>
      <c r="CN26" t="str">
        <f>IF(ISBLANK('r'!CN26),"",INDEX(List!$F$2:$F$103,MATCH('r'!CN26,List!$E$2:$E$103,0)))</f>
        <v>is</v>
      </c>
      <c r="CO26" t="str">
        <f>IF(ISBLANK('r'!CO26),"",INDEX(List!$F$2:$F$103,MATCH('r'!CO26,List!$E$2:$E$103,0)))</f>
        <v>is</v>
      </c>
      <c r="CP26" t="str">
        <f>IF(ISBLANK('r'!CP26),"",INDEX(List!$F$2:$F$103,MATCH('r'!CP26,List!$E$2:$E$103,0)))</f>
        <v>fs</v>
      </c>
      <c r="CQ26" t="str">
        <f>IF(ISBLANK('r'!CQ26),"",INDEX(List!$F$2:$F$103,MATCH('r'!CQ26,List!$E$2:$E$103,0)))</f>
        <v/>
      </c>
      <c r="CR26" t="str">
        <f>IF(ISBLANK('r'!CR26),"",INDEX(List!$F$2:$F$103,MATCH('r'!CR26,List!$E$2:$E$103,0)))</f>
        <v>is</v>
      </c>
      <c r="CS26" t="str">
        <f>IF(ISBLANK('r'!CS26),"",INDEX(List!$F$2:$F$103,MATCH('r'!CS26,List!$E$2:$E$103,0)))</f>
        <v/>
      </c>
      <c r="CT26" t="str">
        <f>IF(ISBLANK('r'!CT26),"",INDEX(List!$F$2:$F$103,MATCH('r'!CT26,List!$E$2:$E$103,0)))</f>
        <v>is</v>
      </c>
      <c r="CU26" t="str">
        <f>IF(ISBLANK('r'!CU26),"",INDEX(List!$F$2:$F$103,MATCH('r'!CU26,List!$E$2:$E$103,0)))</f>
        <v>is</v>
      </c>
      <c r="CV26" t="str">
        <f>IF(ISBLANK('r'!CV26),"",INDEX(List!$F$2:$F$103,MATCH('r'!CV26,List!$E$2:$E$103,0)))</f>
        <v>is</v>
      </c>
      <c r="CW26" t="str">
        <f>IF(ISBLANK('r'!CW26),"",INDEX(List!$F$2:$F$103,MATCH('r'!CW26,List!$E$2:$E$103,0)))</f>
        <v>fs</v>
      </c>
      <c r="CX26" t="str">
        <f>IF(ISBLANK('r'!CX26),"",INDEX(List!$F$2:$F$103,MATCH('r'!CX26,List!$E$2:$E$103,0)))</f>
        <v>fs</v>
      </c>
      <c r="CY26" t="str">
        <f>IF(ISBLANK('r'!CY26),"",INDEX(List!$F$2:$F$103,MATCH('r'!CY26,List!$E$2:$E$103,0)))</f>
        <v>fs</v>
      </c>
      <c r="CZ26" t="str">
        <f>IF(ISBLANK('r'!CZ26),"",INDEX(List!$F$2:$F$103,MATCH('r'!CZ26,List!$E$2:$E$103,0)))</f>
        <v>fs</v>
      </c>
      <c r="DA26" t="str">
        <f>IF(ISBLANK('r'!DA26),"",INDEX(List!$F$2:$F$103,MATCH('r'!DA26,List!$E$2:$E$103,0)))</f>
        <v>is</v>
      </c>
      <c r="DB26" t="str">
        <f>IF(ISBLANK('r'!DB26),"",INDEX(List!$F$2:$F$103,MATCH('r'!DB26,List!$E$2:$E$103,0)))</f>
        <v>is</v>
      </c>
      <c r="DC26" t="str">
        <f>IF(ISBLANK('r'!DC26),"",INDEX(List!$F$2:$F$103,MATCH('r'!DC26,List!$E$2:$E$103,0)))</f>
        <v>fs</v>
      </c>
      <c r="DD26" t="str">
        <f>IF(ISBLANK('r'!DD26),"",INDEX(List!$F$2:$F$103,MATCH('r'!DD26,List!$E$2:$E$103,0)))</f>
        <v>is</v>
      </c>
      <c r="DE26" t="str">
        <f>IF(ISBLANK('r'!DE26),"",INDEX(List!$F$2:$F$103,MATCH('r'!DE26,List!$E$2:$E$103,0)))</f>
        <v>is</v>
      </c>
      <c r="DF26" t="str">
        <f>IF(ISBLANK('r'!DF26),"",INDEX(List!$F$2:$F$103,MATCH('r'!DF26,List!$E$2:$E$103,0)))</f>
        <v>fs</v>
      </c>
      <c r="DG26" t="str">
        <f>IF(ISBLANK('r'!DG26),"",INDEX(List!$F$2:$F$103,MATCH('r'!DG26,List!$E$2:$E$103,0)))</f>
        <v>is</v>
      </c>
      <c r="DH26" t="str">
        <f>IF(ISBLANK('r'!DH26),"",INDEX(List!$F$2:$F$103,MATCH('r'!DH26,List!$E$2:$E$103,0)))</f>
        <v>is</v>
      </c>
      <c r="DI26" t="str">
        <f>IF(ISBLANK('r'!DI26),"",INDEX(List!$F$2:$F$103,MATCH('r'!DI26,List!$E$2:$E$103,0)))</f>
        <v>is</v>
      </c>
      <c r="DJ26" t="str">
        <f>IF(ISBLANK('r'!DJ26),"",INDEX(List!$F$2:$F$103,MATCH('r'!DJ26,List!$E$2:$E$103,0)))</f>
        <v>fs</v>
      </c>
      <c r="DK26" t="str">
        <f>IF(ISBLANK('r'!DK26),"",INDEX(List!$F$2:$F$103,MATCH('r'!DK26,List!$E$2:$E$103,0)))</f>
        <v>fs</v>
      </c>
      <c r="DL26" t="str">
        <f>IF(ISBLANK('r'!DL26),"",INDEX(List!$F$2:$F$103,MATCH('r'!DL26,List!$E$2:$E$103,0)))</f>
        <v>fs</v>
      </c>
      <c r="DM26" t="str">
        <f>IF(ISBLANK('r'!DM26),"",INDEX(List!$F$2:$F$103,MATCH('r'!DM26,List!$E$2:$E$103,0)))</f>
        <v>is</v>
      </c>
      <c r="DN26" t="str">
        <f>IF(ISBLANK('r'!DN26),"",INDEX(List!$F$2:$F$103,MATCH('r'!DN26,List!$E$2:$E$103,0)))</f>
        <v>fs</v>
      </c>
      <c r="DO26" t="str">
        <f>IF(ISBLANK('r'!DO26),"",INDEX(List!$F$2:$F$103,MATCH('r'!DO26,List!$E$2:$E$103,0)))</f>
        <v>fs</v>
      </c>
      <c r="DP26" t="str">
        <f>IF(ISBLANK('r'!DP26),"",INDEX(List!$F$2:$F$103,MATCH('r'!DP26,List!$E$2:$E$103,0)))</f>
        <v>fs</v>
      </c>
      <c r="DQ26" t="str">
        <f>IF(ISBLANK('r'!DQ26),"",INDEX(List!$F$2:$F$103,MATCH('r'!DQ26,List!$E$2:$E$103,0)))</f>
        <v>is</v>
      </c>
      <c r="DR26" t="str">
        <f>IF(ISBLANK('r'!DR26),"",INDEX(List!$F$2:$F$103,MATCH('r'!DR26,List!$E$2:$E$103,0)))</f>
        <v>is</v>
      </c>
      <c r="DS26" t="str">
        <f>IF(ISBLANK('r'!DS26),"",INDEX(List!$F$2:$F$103,MATCH('r'!DS26,List!$E$2:$E$103,0)))</f>
        <v>is</v>
      </c>
      <c r="DT26" t="str">
        <f>IF(ISBLANK('r'!DT26),"",INDEX(List!$F$2:$F$103,MATCH('r'!DT26,List!$E$2:$E$103,0)))</f>
        <v>is</v>
      </c>
      <c r="DU26" t="str">
        <f>IF(ISBLANK('r'!DU26),"",INDEX(List!$F$2:$F$103,MATCH('r'!DU26,List!$E$2:$E$103,0)))</f>
        <v>fs</v>
      </c>
      <c r="DV26" t="str">
        <f>IF(ISBLANK('r'!DV26),"",INDEX(List!$F$2:$F$103,MATCH('r'!DV26,List!$E$2:$E$103,0)))</f>
        <v>l</v>
      </c>
      <c r="DW26" t="str">
        <f>IF(ISBLANK('r'!DW26),"",INDEX(List!$F$2:$F$103,MATCH('r'!DW26,List!$E$2:$E$103,0)))</f>
        <v/>
      </c>
      <c r="DX26" t="str">
        <f>IF(ISBLANK('r'!DX26),"",INDEX(List!$F$2:$F$103,MATCH('r'!DX26,List!$E$2:$E$103,0)))</f>
        <v/>
      </c>
      <c r="DY26" t="str">
        <f>IF(ISBLANK('r'!DY26),"",INDEX(List!$F$2:$F$103,MATCH('r'!DY26,List!$E$2:$E$103,0)))</f>
        <v>l</v>
      </c>
      <c r="DZ26" t="str">
        <f>IF(ISBLANK('r'!DZ26),"",INDEX(List!$F$2:$F$103,MATCH('r'!DZ26,List!$E$2:$E$103,0)))</f>
        <v>is</v>
      </c>
      <c r="EA26" t="str">
        <f>IF(ISBLANK('r'!EA26),"",INDEX(List!$F$2:$F$103,MATCH('r'!EA26,List!$E$2:$E$103,0)))</f>
        <v>is</v>
      </c>
      <c r="EB26" t="str">
        <f>IF(ISBLANK('r'!EB26),"",INDEX(List!$F$2:$F$103,MATCH('r'!EB26,List!$E$2:$E$103,0)))</f>
        <v>fs</v>
      </c>
      <c r="EC26" t="str">
        <f>IF(ISBLANK('r'!EC26),"",INDEX(List!$F$2:$F$103,MATCH('r'!EC26,List!$E$2:$E$103,0)))</f>
        <v>fs</v>
      </c>
      <c r="ED26" t="str">
        <f>IF(ISBLANK('r'!ED26),"",INDEX(List!$F$2:$F$103,MATCH('r'!ED26,List!$E$2:$E$103,0)))</f>
        <v>fs</v>
      </c>
      <c r="EE26" t="str">
        <f>IF(ISBLANK('r'!EE26),"",INDEX(List!$F$2:$F$103,MATCH('r'!EE26,List!$E$2:$E$103,0)))</f>
        <v>is</v>
      </c>
      <c r="EF26" t="str">
        <f>IF(ISBLANK('r'!EF26),"",INDEX(List!$F$2:$F$103,MATCH('r'!EF26,List!$E$2:$E$103,0)))</f>
        <v/>
      </c>
      <c r="EG26" t="str">
        <f>IF(ISBLANK('r'!EG26),"",INDEX(List!$F$2:$F$103,MATCH('r'!EG26,List!$E$2:$E$103,0)))</f>
        <v>is</v>
      </c>
      <c r="EH26">
        <f>IF(ISBLANK('r'!EH26),"",INDEX(List!$F$2:$F$103,MATCH('r'!EH26,List!$E$2:$E$103,0)))</f>
        <v>0</v>
      </c>
      <c r="EI26" t="str">
        <f>IF(ISBLANK('r'!EI26),"",INDEX(List!$F$2:$F$103,MATCH('r'!EI26,List!$E$2:$E$103,0)))</f>
        <v>is</v>
      </c>
      <c r="EJ26" t="str">
        <f>IF(ISBLANK('r'!EJ26),"",INDEX(List!$F$2:$F$103,MATCH('r'!EJ26,List!$E$2:$E$103,0)))</f>
        <v>fs</v>
      </c>
      <c r="EK26" t="str">
        <f>IF(ISBLANK('r'!EK26),"",INDEX(List!$F$2:$F$103,MATCH('r'!EK26,List!$E$2:$E$103,0)))</f>
        <v/>
      </c>
      <c r="EL26" t="str">
        <f>IF(ISBLANK('r'!EL26),"",INDEX(List!$F$2:$F$103,MATCH('r'!EL26,List!$E$2:$E$103,0)))</f>
        <v>is</v>
      </c>
      <c r="EM26" t="str">
        <f>IF(ISBLANK('r'!EM26),"",INDEX(List!$F$2:$F$103,MATCH('r'!EM26,List!$E$2:$E$103,0)))</f>
        <v>is</v>
      </c>
      <c r="EN26" t="str">
        <f>IF(ISBLANK('r'!EN26),"",INDEX(List!$F$2:$F$103,MATCH('r'!EN26,List!$E$2:$E$103,0)))</f>
        <v>l</v>
      </c>
      <c r="EO26" t="str">
        <f>IF(ISBLANK('r'!EO26),"",INDEX(List!$F$2:$F$103,MATCH('r'!EO26,List!$E$2:$E$103,0)))</f>
        <v>fs</v>
      </c>
      <c r="EP26" t="str">
        <f>IF(ISBLANK('r'!EP26),"",INDEX(List!$F$2:$F$103,MATCH('r'!EP26,List!$E$2:$E$103,0)))</f>
        <v>is</v>
      </c>
      <c r="EQ26" t="str">
        <f>IF(ISBLANK('r'!EQ26),"",INDEX(List!$F$2:$F$103,MATCH('r'!EQ26,List!$E$2:$E$103,0)))</f>
        <v>fs</v>
      </c>
      <c r="ER26" t="str">
        <f>IF(ISBLANK('r'!ER26),"",INDEX(List!$F$2:$F$103,MATCH('r'!ER26,List!$E$2:$E$103,0)))</f>
        <v>is</v>
      </c>
      <c r="ES26" t="str">
        <f>IF(ISBLANK('r'!ES26),"",INDEX(List!$F$2:$F$103,MATCH('r'!ES26,List!$E$2:$E$103,0)))</f>
        <v>fs</v>
      </c>
      <c r="ET26" t="str">
        <f>IF(ISBLANK('r'!ET26),"",INDEX(List!$F$2:$F$103,MATCH('r'!ET26,List!$E$2:$E$103,0)))</f>
        <v>l</v>
      </c>
      <c r="EU26" t="str">
        <f>IF(ISBLANK('r'!EU26),"",INDEX(List!$F$2:$F$103,MATCH('r'!EU26,List!$E$2:$E$103,0)))</f>
        <v>fs</v>
      </c>
      <c r="EV26" t="str">
        <f>IF(ISBLANK('r'!EV26),"",INDEX(List!$F$2:$F$103,MATCH('r'!EV26,List!$E$2:$E$103,0)))</f>
        <v>fs</v>
      </c>
      <c r="EW26" t="str">
        <f>IF(ISBLANK('r'!EW26),"",INDEX(List!$F$2:$F$103,MATCH('r'!EW26,List!$E$2:$E$103,0)))</f>
        <v/>
      </c>
      <c r="EX26" t="str">
        <f>IF(ISBLANK('r'!EX26),"",INDEX(List!$F$2:$F$103,MATCH('r'!EX26,List!$E$2:$E$103,0)))</f>
        <v>fs</v>
      </c>
      <c r="EY26" t="str">
        <f>IF(ISBLANK('r'!EY26),"",INDEX(List!$F$2:$F$103,MATCH('r'!EY26,List!$E$2:$E$103,0)))</f>
        <v>fs</v>
      </c>
      <c r="EZ26" t="str">
        <f>IF(ISBLANK('r'!EZ26),"",INDEX(List!$F$2:$F$103,MATCH('r'!EZ26,List!$E$2:$E$103,0)))</f>
        <v>fs</v>
      </c>
      <c r="FA26" t="str">
        <f>IF(ISBLANK('r'!FA26),"",INDEX(List!$F$2:$F$103,MATCH('r'!FA26,List!$E$2:$E$103,0)))</f>
        <v>fs</v>
      </c>
      <c r="FB26" t="str">
        <f>IF(ISBLANK('r'!FB26),"",INDEX(List!$F$2:$F$103,MATCH('r'!FB26,List!$E$2:$E$103,0)))</f>
        <v>fs</v>
      </c>
      <c r="FC26" t="str">
        <f>IF(ISBLANK('r'!FC26),"",INDEX(List!$F$2:$F$103,MATCH('r'!FC26,List!$E$2:$E$103,0)))</f>
        <v>fs</v>
      </c>
      <c r="FD26" t="str">
        <f>IF(ISBLANK('r'!FD26),"",INDEX(List!$F$2:$F$103,MATCH('r'!FD26,List!$E$2:$E$103,0)))</f>
        <v>is</v>
      </c>
      <c r="FE26" t="str">
        <f>IF(ISBLANK('r'!FE26),"",INDEX(List!$F$2:$F$103,MATCH('r'!FE26,List!$E$2:$E$103,0)))</f>
        <v>fs</v>
      </c>
      <c r="FF26" t="str">
        <f>IF(ISBLANK('r'!FF26),"",INDEX(List!$F$2:$F$103,MATCH('r'!FF26,List!$E$2:$E$103,0)))</f>
        <v>fs</v>
      </c>
      <c r="FG26" s="7"/>
      <c r="FH26" s="7"/>
      <c r="FI26" s="7"/>
      <c r="FJ26" s="7"/>
      <c r="FK26" s="7">
        <f t="shared" si="0"/>
        <v>33</v>
      </c>
      <c r="FL26" s="7">
        <f t="shared" si="1"/>
        <v>42</v>
      </c>
      <c r="FM26" s="7">
        <f t="shared" si="2"/>
        <v>2</v>
      </c>
      <c r="FN26" s="7">
        <f t="shared" si="3"/>
        <v>75</v>
      </c>
      <c r="FO26" s="14" t="str">
        <f t="shared" si="4"/>
        <v>s</v>
      </c>
      <c r="FP26" s="7">
        <f t="shared" si="5"/>
        <v>34</v>
      </c>
      <c r="FQ26" s="7">
        <f t="shared" si="6"/>
        <v>31</v>
      </c>
      <c r="FR26" s="7">
        <f t="shared" si="7"/>
        <v>4</v>
      </c>
      <c r="FS26" s="7">
        <f t="shared" si="8"/>
        <v>65</v>
      </c>
      <c r="FT26" s="14" t="str">
        <f t="shared" si="9"/>
        <v>s</v>
      </c>
      <c r="FU26" s="7">
        <f t="shared" si="10"/>
        <v>67</v>
      </c>
      <c r="FV26" s="7">
        <f t="shared" si="11"/>
        <v>73</v>
      </c>
      <c r="FW26" s="7">
        <f t="shared" si="12"/>
        <v>6</v>
      </c>
      <c r="FX26" s="7">
        <f t="shared" si="13"/>
        <v>140</v>
      </c>
      <c r="FY26" s="14" t="str">
        <f t="shared" si="14"/>
        <v>s</v>
      </c>
      <c r="GA26" s="4" t="str">
        <f t="shared" si="15"/>
        <v/>
      </c>
      <c r="GB26" s="4" t="str">
        <f t="shared" si="16"/>
        <v/>
      </c>
      <c r="GC26" s="4" t="str">
        <f t="shared" si="17"/>
        <v/>
      </c>
      <c r="GD26" s="4" t="str">
        <f t="shared" si="18"/>
        <v>s</v>
      </c>
      <c r="GF26" s="4" t="str">
        <f t="shared" si="19"/>
        <v/>
      </c>
      <c r="GG26" s="4" t="str">
        <f t="shared" si="20"/>
        <v/>
      </c>
      <c r="GH26" s="4" t="str">
        <f t="shared" si="21"/>
        <v/>
      </c>
      <c r="GI26" s="4" t="str">
        <f t="shared" si="22"/>
        <v>s</v>
      </c>
      <c r="GK26" s="4" t="str">
        <f t="shared" si="23"/>
        <v/>
      </c>
      <c r="GL26" s="4" t="str">
        <f t="shared" si="24"/>
        <v/>
      </c>
      <c r="GM26" s="4" t="str">
        <f t="shared" si="25"/>
        <v/>
      </c>
      <c r="GN26" s="4" t="str">
        <f t="shared" si="26"/>
        <v>s</v>
      </c>
    </row>
    <row r="27" spans="1:196" outlineLevel="1">
      <c r="A27" s="5">
        <v>31</v>
      </c>
      <c r="B27" s="5">
        <v>20</v>
      </c>
      <c r="C27" s="5">
        <v>25</v>
      </c>
      <c r="D27" s="5">
        <v>30</v>
      </c>
      <c r="E27" s="5">
        <v>7</v>
      </c>
      <c r="F27" s="5">
        <v>37</v>
      </c>
      <c r="G27" s="6" t="s">
        <v>87</v>
      </c>
      <c r="H27" t="str">
        <f>IF(ISBLANK('r'!H27),"",INDEX(List!$F$2:$F$103,MATCH('r'!H27,List!$E$2:$E$103,0)))</f>
        <v>fls</v>
      </c>
      <c r="I27" t="str">
        <f>IF(ISBLANK('r'!I27),"",INDEX(List!$F$2:$F$103,MATCH('r'!I27,List!$E$2:$E$103,0)))</f>
        <v>fls</v>
      </c>
      <c r="J27" t="str">
        <f>IF(ISBLANK('r'!J27),"",INDEX(List!$F$2:$F$103,MATCH('r'!J27,List!$E$2:$E$103,0)))</f>
        <v>fls</v>
      </c>
      <c r="K27" t="str">
        <f>IF(ISBLANK('r'!K27),"",INDEX(List!$F$2:$F$103,MATCH('r'!K27,List!$E$2:$E$103,0)))</f>
        <v>fls</v>
      </c>
      <c r="L27" t="str">
        <f>IF(ISBLANK('r'!L27),"",INDEX(List!$F$2:$F$103,MATCH('r'!L27,List!$E$2:$E$103,0)))</f>
        <v>fls</v>
      </c>
      <c r="M27" t="str">
        <f>IF(ISBLANK('r'!M27),"",INDEX(List!$F$2:$F$103,MATCH('r'!M27,List!$E$2:$E$103,0)))</f>
        <v>fls</v>
      </c>
      <c r="N27" t="str">
        <f>IF(ISBLANK('r'!N27),"",INDEX(List!$F$2:$F$103,MATCH('r'!N27,List!$E$2:$E$103,0)))</f>
        <v>fls</v>
      </c>
      <c r="O27" t="str">
        <f>IF(ISBLANK('r'!O27),"",INDEX(List!$F$2:$F$103,MATCH('r'!O27,List!$E$2:$E$103,0)))</f>
        <v>fls</v>
      </c>
      <c r="P27" t="str">
        <f>IF(ISBLANK('r'!P27),"",INDEX(List!$F$2:$F$103,MATCH('r'!P27,List!$E$2:$E$103,0)))</f>
        <v>i</v>
      </c>
      <c r="Q27" t="str">
        <f>IF(ISBLANK('r'!Q27),"",INDEX(List!$F$2:$F$103,MATCH('r'!Q27,List!$E$2:$E$103,0)))</f>
        <v>i</v>
      </c>
      <c r="R27" t="str">
        <f>IF(ISBLANK('r'!R27),"",INDEX(List!$F$2:$F$103,MATCH('r'!R27,List!$E$2:$E$103,0)))</f>
        <v>i</v>
      </c>
      <c r="S27" t="str">
        <f>IF(ISBLANK('r'!S27),"",INDEX(List!$F$2:$F$103,MATCH('r'!S27,List!$E$2:$E$103,0)))</f>
        <v>fls</v>
      </c>
      <c r="T27" t="str">
        <f>IF(ISBLANK('r'!T27),"",INDEX(List!$F$2:$F$103,MATCH('r'!T27,List!$E$2:$E$103,0)))</f>
        <v>fls</v>
      </c>
      <c r="U27" t="str">
        <f>IF(ISBLANK('r'!U27),"",INDEX(List!$F$2:$F$103,MATCH('r'!U27,List!$E$2:$E$103,0)))</f>
        <v>fls</v>
      </c>
      <c r="V27" t="str">
        <f>IF(ISBLANK('r'!V27),"",INDEX(List!$F$2:$F$103,MATCH('r'!V27,List!$E$2:$E$103,0)))</f>
        <v>fls</v>
      </c>
      <c r="W27" t="str">
        <f>IF(ISBLANK('r'!W27),"",INDEX(List!$F$2:$F$103,MATCH('r'!W27,List!$E$2:$E$103,0)))</f>
        <v>fls</v>
      </c>
      <c r="X27" t="str">
        <f>IF(ISBLANK('r'!X27),"",INDEX(List!$F$2:$F$103,MATCH('r'!X27,List!$E$2:$E$103,0)))</f>
        <v>fls</v>
      </c>
      <c r="Y27" t="str">
        <f>IF(ISBLANK('r'!Y27),"",INDEX(List!$F$2:$F$103,MATCH('r'!Y27,List!$E$2:$E$103,0)))</f>
        <v>fls</v>
      </c>
      <c r="Z27" t="str">
        <f>IF(ISBLANK('r'!Z27),"",INDEX(List!$F$2:$F$103,MATCH('r'!Z27,List!$E$2:$E$103,0)))</f>
        <v>fls</v>
      </c>
      <c r="AA27" t="str">
        <f>IF(ISBLANK('r'!AA27),"",INDEX(List!$F$2:$F$103,MATCH('r'!AA27,List!$E$2:$E$103,0)))</f>
        <v>fls</v>
      </c>
      <c r="AB27" t="str">
        <f>IF(ISBLANK('r'!AB27),"",INDEX(List!$F$2:$F$103,MATCH('r'!AB27,List!$E$2:$E$103,0)))</f>
        <v>fls</v>
      </c>
      <c r="AC27" t="str">
        <f>IF(ISBLANK('r'!AC27),"",INDEX(List!$F$2:$F$103,MATCH('r'!AC27,List!$E$2:$E$103,0)))</f>
        <v>i</v>
      </c>
      <c r="AD27" t="str">
        <f>IF(ISBLANK('r'!AD27),"",INDEX(List!$F$2:$F$103,MATCH('r'!AD27,List!$E$2:$E$103,0)))</f>
        <v>i</v>
      </c>
      <c r="AE27" t="str">
        <f>IF(ISBLANK('r'!AE27),"",INDEX(List!$F$2:$F$103,MATCH('r'!AE27,List!$E$2:$E$103,0)))</f>
        <v>i</v>
      </c>
      <c r="AF27" t="str">
        <f>IF(ISBLANK('r'!AF27),"",INDEX(List!$F$2:$F$103,MATCH('r'!AF27,List!$E$2:$E$103,0)))</f>
        <v>i</v>
      </c>
      <c r="AG27" t="str">
        <f>IF(ISBLANK('r'!AG27),"",INDEX(List!$F$2:$F$103,MATCH('r'!AG27,List!$E$2:$E$103,0)))</f>
        <v>fls</v>
      </c>
      <c r="AH27" t="str">
        <f>IF(ISBLANK('r'!AH27),"",INDEX(List!$F$2:$F$103,MATCH('r'!AH27,List!$E$2:$E$103,0)))</f>
        <v>fls</v>
      </c>
      <c r="AI27" t="str">
        <f>IF(ISBLANK('r'!AI27),"",INDEX(List!$F$2:$F$103,MATCH('r'!AI27,List!$E$2:$E$103,0)))</f>
        <v>i</v>
      </c>
      <c r="AJ27" t="str">
        <f>IF(ISBLANK('r'!AJ27),"",INDEX(List!$F$2:$F$103,MATCH('r'!AJ27,List!$E$2:$E$103,0)))</f>
        <v>fls</v>
      </c>
      <c r="AK27" t="str">
        <f>IF(ISBLANK('r'!AK27),"",INDEX(List!$F$2:$F$103,MATCH('r'!AK27,List!$E$2:$E$103,0)))</f>
        <v>fls</v>
      </c>
      <c r="AL27" t="str">
        <f>IF(ISBLANK('r'!AL27),"",INDEX(List!$F$2:$F$103,MATCH('r'!AL27,List!$E$2:$E$103,0)))</f>
        <v>fls</v>
      </c>
      <c r="AM27" t="str">
        <f>IF(ISBLANK('r'!AM27),"",INDEX(List!$F$2:$F$103,MATCH('r'!AM27,List!$E$2:$E$103,0)))</f>
        <v/>
      </c>
      <c r="AN27" t="str">
        <f>IF(ISBLANK('r'!AN27),"",INDEX(List!$F$2:$F$103,MATCH('r'!AN27,List!$E$2:$E$103,0)))</f>
        <v/>
      </c>
      <c r="AO27" t="str">
        <f>IF(ISBLANK('r'!AO27),"",INDEX(List!$F$2:$F$103,MATCH('r'!AO27,List!$E$2:$E$103,0)))</f>
        <v>fls</v>
      </c>
      <c r="AP27" t="str">
        <f>IF(ISBLANK('r'!AP27),"",INDEX(List!$F$2:$F$103,MATCH('r'!AP27,List!$E$2:$E$103,0)))</f>
        <v>fls</v>
      </c>
      <c r="AQ27" t="str">
        <f>IF(ISBLANK('r'!AQ27),"",INDEX(List!$F$2:$F$103,MATCH('r'!AQ27,List!$E$2:$E$103,0)))</f>
        <v>fls</v>
      </c>
      <c r="AR27" t="str">
        <f>IF(ISBLANK('r'!AR27),"",INDEX(List!$F$2:$F$103,MATCH('r'!AR27,List!$E$2:$E$103,0)))</f>
        <v>fls</v>
      </c>
      <c r="AS27" t="str">
        <f>IF(ISBLANK('r'!AS27),"",INDEX(List!$F$2:$F$103,MATCH('r'!AS27,List!$E$2:$E$103,0)))</f>
        <v>i</v>
      </c>
      <c r="AT27" t="str">
        <f>IF(ISBLANK('r'!AT27),"",INDEX(List!$F$2:$F$103,MATCH('r'!AT27,List!$E$2:$E$103,0)))</f>
        <v>fls</v>
      </c>
      <c r="AU27" t="str">
        <f>IF(ISBLANK('r'!AU27),"",INDEX(List!$F$2:$F$103,MATCH('r'!AU27,List!$E$2:$E$103,0)))</f>
        <v>fls</v>
      </c>
      <c r="AV27" t="str">
        <f>IF(ISBLANK('r'!AV27),"",INDEX(List!$F$2:$F$103,MATCH('r'!AV27,List!$E$2:$E$103,0)))</f>
        <v>fls</v>
      </c>
      <c r="AW27" t="str">
        <f>IF(ISBLANK('r'!AW27),"",INDEX(List!$F$2:$F$103,MATCH('r'!AW27,List!$E$2:$E$103,0)))</f>
        <v>fls</v>
      </c>
      <c r="AX27" t="str">
        <f>IF(ISBLANK('r'!AX27),"",INDEX(List!$F$2:$F$103,MATCH('r'!AX27,List!$E$2:$E$103,0)))</f>
        <v>fls</v>
      </c>
      <c r="AY27" t="str">
        <f>IF(ISBLANK('r'!AY27),"",INDEX(List!$F$2:$F$103,MATCH('r'!AY27,List!$E$2:$E$103,0)))</f>
        <v>fls</v>
      </c>
      <c r="AZ27" t="str">
        <f>IF(ISBLANK('r'!AZ27),"",INDEX(List!$F$2:$F$103,MATCH('r'!AZ27,List!$E$2:$E$103,0)))</f>
        <v>fls</v>
      </c>
      <c r="BA27" t="str">
        <f>IF(ISBLANK('r'!BA27),"",INDEX(List!$F$2:$F$103,MATCH('r'!BA27,List!$E$2:$E$103,0)))</f>
        <v>fls</v>
      </c>
      <c r="BB27" t="str">
        <f>IF(ISBLANK('r'!BB27),"",INDEX(List!$F$2:$F$103,MATCH('r'!BB27,List!$E$2:$E$103,0)))</f>
        <v>fls</v>
      </c>
      <c r="BC27" t="str">
        <f>IF(ISBLANK('r'!BC27),"",INDEX(List!$F$2:$F$103,MATCH('r'!BC27,List!$E$2:$E$103,0)))</f>
        <v>fls</v>
      </c>
      <c r="BD27" t="str">
        <f>IF(ISBLANK('r'!BD27),"",INDEX(List!$F$2:$F$103,MATCH('r'!BD27,List!$E$2:$E$103,0)))</f>
        <v>fls</v>
      </c>
      <c r="BE27" t="str">
        <f>IF(ISBLANK('r'!BE27),"",INDEX(List!$F$2:$F$103,MATCH('r'!BE27,List!$E$2:$E$103,0)))</f>
        <v>fls</v>
      </c>
      <c r="BF27" t="str">
        <f>IF(ISBLANK('r'!BF27),"",INDEX(List!$F$2:$F$103,MATCH('r'!BF27,List!$E$2:$E$103,0)))</f>
        <v>fls</v>
      </c>
      <c r="BG27" t="str">
        <f>IF(ISBLANK('r'!BG27),"",INDEX(List!$F$2:$F$103,MATCH('r'!BG27,List!$E$2:$E$103,0)))</f>
        <v>fls</v>
      </c>
      <c r="BH27" t="str">
        <f>IF(ISBLANK('r'!BH27),"",INDEX(List!$F$2:$F$103,MATCH('r'!BH27,List!$E$2:$E$103,0)))</f>
        <v/>
      </c>
      <c r="BI27" t="str">
        <f>IF(ISBLANK('r'!BI27),"",INDEX(List!$F$2:$F$103,MATCH('r'!BI27,List!$E$2:$E$103,0)))</f>
        <v>fls</v>
      </c>
      <c r="BJ27" t="str">
        <f>IF(ISBLANK('r'!BJ27),"",INDEX(List!$F$2:$F$103,MATCH('r'!BJ27,List!$E$2:$E$103,0)))</f>
        <v>fls</v>
      </c>
      <c r="BK27" t="str">
        <f>IF(ISBLANK('r'!BK27),"",INDEX(List!$F$2:$F$103,MATCH('r'!BK27,List!$E$2:$E$103,0)))</f>
        <v>fls</v>
      </c>
      <c r="BL27" t="str">
        <f>IF(ISBLANK('r'!BL27),"",INDEX(List!$F$2:$F$103,MATCH('r'!BL27,List!$E$2:$E$103,0)))</f>
        <v>fls</v>
      </c>
      <c r="BM27" t="str">
        <f>IF(ISBLANK('r'!BM27),"",INDEX(List!$F$2:$F$103,MATCH('r'!BM27,List!$E$2:$E$103,0)))</f>
        <v>i</v>
      </c>
      <c r="BN27" t="str">
        <f>IF(ISBLANK('r'!BN27),"",INDEX(List!$F$2:$F$103,MATCH('r'!BN27,List!$E$2:$E$103,0)))</f>
        <v>fls</v>
      </c>
      <c r="BO27" t="str">
        <f>IF(ISBLANK('r'!BO27),"",INDEX(List!$F$2:$F$103,MATCH('r'!BO27,List!$E$2:$E$103,0)))</f>
        <v>fls</v>
      </c>
      <c r="BP27" t="str">
        <f>IF(ISBLANK('r'!BP27),"",INDEX(List!$F$2:$F$103,MATCH('r'!BP27,List!$E$2:$E$103,0)))</f>
        <v>fls</v>
      </c>
      <c r="BQ27" t="str">
        <f>IF(ISBLANK('r'!BQ27),"",INDEX(List!$F$2:$F$103,MATCH('r'!BQ27,List!$E$2:$E$103,0)))</f>
        <v>fls</v>
      </c>
      <c r="BR27" t="str">
        <f>IF(ISBLANK('r'!BR27),"",INDEX(List!$F$2:$F$103,MATCH('r'!BR27,List!$E$2:$E$103,0)))</f>
        <v>i</v>
      </c>
      <c r="BS27" t="str">
        <f>IF(ISBLANK('r'!BS27),"",INDEX(List!$F$2:$F$103,MATCH('r'!BS27,List!$E$2:$E$103,0)))</f>
        <v>fls</v>
      </c>
      <c r="BT27" t="str">
        <f>IF(ISBLANK('r'!BT27),"",INDEX(List!$F$2:$F$103,MATCH('r'!BT27,List!$E$2:$E$103,0)))</f>
        <v>i</v>
      </c>
      <c r="BU27" t="str">
        <f>IF(ISBLANK('r'!BU27),"",INDEX(List!$F$2:$F$103,MATCH('r'!BU27,List!$E$2:$E$103,0)))</f>
        <v>fls</v>
      </c>
      <c r="BV27" t="str">
        <f>IF(ISBLANK('r'!BV27),"",INDEX(List!$F$2:$F$103,MATCH('r'!BV27,List!$E$2:$E$103,0)))</f>
        <v>fls</v>
      </c>
      <c r="BW27" t="str">
        <f>IF(ISBLANK('r'!BW27),"",INDEX(List!$F$2:$F$103,MATCH('r'!BW27,List!$E$2:$E$103,0)))</f>
        <v>fls</v>
      </c>
      <c r="BX27" t="str">
        <f>IF(ISBLANK('r'!BX27),"",INDEX(List!$F$2:$F$103,MATCH('r'!BX27,List!$E$2:$E$103,0)))</f>
        <v>i</v>
      </c>
      <c r="BY27" t="str">
        <f>IF(ISBLANK('r'!BY27),"",INDEX(List!$F$2:$F$103,MATCH('r'!BY27,List!$E$2:$E$103,0)))</f>
        <v>fls</v>
      </c>
      <c r="BZ27" t="str">
        <f>IF(ISBLANK('r'!BZ27),"",INDEX(List!$F$2:$F$103,MATCH('r'!BZ27,List!$E$2:$E$103,0)))</f>
        <v>fls</v>
      </c>
      <c r="CA27" t="str">
        <f>IF(ISBLANK('r'!CA27),"",INDEX(List!$F$2:$F$103,MATCH('r'!CA27,List!$E$2:$E$103,0)))</f>
        <v>i</v>
      </c>
      <c r="CB27" t="str">
        <f>IF(ISBLANK('r'!CB27),"",INDEX(List!$F$2:$F$103,MATCH('r'!CB27,List!$E$2:$E$103,0)))</f>
        <v>fls</v>
      </c>
      <c r="CC27" t="str">
        <f>IF(ISBLANK('r'!CC27),"",INDEX(List!$F$2:$F$103,MATCH('r'!CC27,List!$E$2:$E$103,0)))</f>
        <v>fls</v>
      </c>
      <c r="CD27" t="str">
        <f>IF(ISBLANK('r'!CD27),"",INDEX(List!$F$2:$F$103,MATCH('r'!CD27,List!$E$2:$E$103,0)))</f>
        <v>fls</v>
      </c>
      <c r="CE27" t="str">
        <f>IF(ISBLANK('r'!CE27),"",INDEX(List!$F$2:$F$103,MATCH('r'!CE27,List!$E$2:$E$103,0)))</f>
        <v>fls</v>
      </c>
      <c r="CF27" t="str">
        <f>IF(ISBLANK('r'!CF27),"",INDEX(List!$F$2:$F$103,MATCH('r'!CF27,List!$E$2:$E$103,0)))</f>
        <v>i</v>
      </c>
      <c r="CG27" t="str">
        <f>IF(ISBLANK('r'!CG27),"",INDEX(List!$F$2:$F$103,MATCH('r'!CG27,List!$E$2:$E$103,0)))</f>
        <v>i</v>
      </c>
      <c r="CH27" t="str">
        <f>IF(ISBLANK('r'!CH27),"",INDEX(List!$F$2:$F$103,MATCH('r'!CH27,List!$E$2:$E$103,0)))</f>
        <v/>
      </c>
      <c r="CI27" t="str">
        <f>IF(ISBLANK('r'!CI27),"",INDEX(List!$F$2:$F$103,MATCH('r'!CI27,List!$E$2:$E$103,0)))</f>
        <v>fls</v>
      </c>
      <c r="CJ27" t="str">
        <f>IF(ISBLANK('r'!CJ27),"",INDEX(List!$F$2:$F$103,MATCH('r'!CJ27,List!$E$2:$E$103,0)))</f>
        <v>fls</v>
      </c>
      <c r="CK27" t="str">
        <f>IF(ISBLANK('r'!CK27),"",INDEX(List!$F$2:$F$103,MATCH('r'!CK27,List!$E$2:$E$103,0)))</f>
        <v/>
      </c>
      <c r="CL27" t="str">
        <f>IF(ISBLANK('r'!CL27),"",INDEX(List!$F$2:$F$103,MATCH('r'!CL27,List!$E$2:$E$103,0)))</f>
        <v>fls</v>
      </c>
      <c r="CM27" t="str">
        <f>IF(ISBLANK('r'!CM27),"",INDEX(List!$F$2:$F$103,MATCH('r'!CM27,List!$E$2:$E$103,0)))</f>
        <v>i</v>
      </c>
      <c r="CN27" t="str">
        <f>IF(ISBLANK('r'!CN27),"",INDEX(List!$F$2:$F$103,MATCH('r'!CN27,List!$E$2:$E$103,0)))</f>
        <v>fls</v>
      </c>
      <c r="CO27" t="str">
        <f>IF(ISBLANK('r'!CO27),"",INDEX(List!$F$2:$F$103,MATCH('r'!CO27,List!$E$2:$E$103,0)))</f>
        <v/>
      </c>
      <c r="CP27" t="str">
        <f>IF(ISBLANK('r'!CP27),"",INDEX(List!$F$2:$F$103,MATCH('r'!CP27,List!$E$2:$E$103,0)))</f>
        <v>fls</v>
      </c>
      <c r="CQ27" t="str">
        <f>IF(ISBLANK('r'!CQ27),"",INDEX(List!$F$2:$F$103,MATCH('r'!CQ27,List!$E$2:$E$103,0)))</f>
        <v/>
      </c>
      <c r="CR27" t="str">
        <f>IF(ISBLANK('r'!CR27),"",INDEX(List!$F$2:$F$103,MATCH('r'!CR27,List!$E$2:$E$103,0)))</f>
        <v/>
      </c>
      <c r="CS27" t="str">
        <f>IF(ISBLANK('r'!CS27),"",INDEX(List!$F$2:$F$103,MATCH('r'!CS27,List!$E$2:$E$103,0)))</f>
        <v>fls</v>
      </c>
      <c r="CT27" t="str">
        <f>IF(ISBLANK('r'!CT27),"",INDEX(List!$F$2:$F$103,MATCH('r'!CT27,List!$E$2:$E$103,0)))</f>
        <v>fls</v>
      </c>
      <c r="CU27" t="str">
        <f>IF(ISBLANK('r'!CU27),"",INDEX(List!$F$2:$F$103,MATCH('r'!CU27,List!$E$2:$E$103,0)))</f>
        <v/>
      </c>
      <c r="CV27" t="str">
        <f>IF(ISBLANK('r'!CV27),"",INDEX(List!$F$2:$F$103,MATCH('r'!CV27,List!$E$2:$E$103,0)))</f>
        <v/>
      </c>
      <c r="CW27" t="str">
        <f>IF(ISBLANK('r'!CW27),"",INDEX(List!$F$2:$F$103,MATCH('r'!CW27,List!$E$2:$E$103,0)))</f>
        <v/>
      </c>
      <c r="CX27" t="str">
        <f>IF(ISBLANK('r'!CX27),"",INDEX(List!$F$2:$F$103,MATCH('r'!CX27,List!$E$2:$E$103,0)))</f>
        <v/>
      </c>
      <c r="CY27" t="str">
        <f>IF(ISBLANK('r'!CY27),"",INDEX(List!$F$2:$F$103,MATCH('r'!CY27,List!$E$2:$E$103,0)))</f>
        <v>i</v>
      </c>
      <c r="CZ27" t="str">
        <f>IF(ISBLANK('r'!CZ27),"",INDEX(List!$F$2:$F$103,MATCH('r'!CZ27,List!$E$2:$E$103,0)))</f>
        <v>fls</v>
      </c>
      <c r="DA27" t="str">
        <f>IF(ISBLANK('r'!DA27),"",INDEX(List!$F$2:$F$103,MATCH('r'!DA27,List!$E$2:$E$103,0)))</f>
        <v/>
      </c>
      <c r="DB27" t="str">
        <f>IF(ISBLANK('r'!DB27),"",INDEX(List!$F$2:$F$103,MATCH('r'!DB27,List!$E$2:$E$103,0)))</f>
        <v>fls</v>
      </c>
      <c r="DC27" t="str">
        <f>IF(ISBLANK('r'!DC27),"",INDEX(List!$F$2:$F$103,MATCH('r'!DC27,List!$E$2:$E$103,0)))</f>
        <v>i</v>
      </c>
      <c r="DD27" t="str">
        <f>IF(ISBLANK('r'!DD27),"",INDEX(List!$F$2:$F$103,MATCH('r'!DD27,List!$E$2:$E$103,0)))</f>
        <v>i</v>
      </c>
      <c r="DE27" t="str">
        <f>IF(ISBLANK('r'!DE27),"",INDEX(List!$F$2:$F$103,MATCH('r'!DE27,List!$E$2:$E$103,0)))</f>
        <v>i</v>
      </c>
      <c r="DF27" t="str">
        <f>IF(ISBLANK('r'!DF27),"",INDEX(List!$F$2:$F$103,MATCH('r'!DF27,List!$E$2:$E$103,0)))</f>
        <v>fls</v>
      </c>
      <c r="DG27" t="str">
        <f>IF(ISBLANK('r'!DG27),"",INDEX(List!$F$2:$F$103,MATCH('r'!DG27,List!$E$2:$E$103,0)))</f>
        <v>fls</v>
      </c>
      <c r="DH27" t="str">
        <f>IF(ISBLANK('r'!DH27),"",INDEX(List!$F$2:$F$103,MATCH('r'!DH27,List!$E$2:$E$103,0)))</f>
        <v>fls</v>
      </c>
      <c r="DI27" t="str">
        <f>IF(ISBLANK('r'!DI27),"",INDEX(List!$F$2:$F$103,MATCH('r'!DI27,List!$E$2:$E$103,0)))</f>
        <v/>
      </c>
      <c r="DJ27" t="str">
        <f>IF(ISBLANK('r'!DJ27),"",INDEX(List!$F$2:$F$103,MATCH('r'!DJ27,List!$E$2:$E$103,0)))</f>
        <v/>
      </c>
      <c r="DK27" t="str">
        <f>IF(ISBLANK('r'!DK27),"",INDEX(List!$F$2:$F$103,MATCH('r'!DK27,List!$E$2:$E$103,0)))</f>
        <v>fls</v>
      </c>
      <c r="DL27" t="str">
        <f>IF(ISBLANK('r'!DL27),"",INDEX(List!$F$2:$F$103,MATCH('r'!DL27,List!$E$2:$E$103,0)))</f>
        <v>fls</v>
      </c>
      <c r="DM27" t="str">
        <f>IF(ISBLANK('r'!DM27),"",INDEX(List!$F$2:$F$103,MATCH('r'!DM27,List!$E$2:$E$103,0)))</f>
        <v/>
      </c>
      <c r="DN27" t="str">
        <f>IF(ISBLANK('r'!DN27),"",INDEX(List!$F$2:$F$103,MATCH('r'!DN27,List!$E$2:$E$103,0)))</f>
        <v/>
      </c>
      <c r="DO27" t="str">
        <f>IF(ISBLANK('r'!DO27),"",INDEX(List!$F$2:$F$103,MATCH('r'!DO27,List!$E$2:$E$103,0)))</f>
        <v/>
      </c>
      <c r="DP27" t="str">
        <f>IF(ISBLANK('r'!DP27),"",INDEX(List!$F$2:$F$103,MATCH('r'!DP27,List!$E$2:$E$103,0)))</f>
        <v>fls</v>
      </c>
      <c r="DQ27" t="str">
        <f>IF(ISBLANK('r'!DQ27),"",INDEX(List!$F$2:$F$103,MATCH('r'!DQ27,List!$E$2:$E$103,0)))</f>
        <v>fls</v>
      </c>
      <c r="DR27" t="str">
        <f>IF(ISBLANK('r'!DR27),"",INDEX(List!$F$2:$F$103,MATCH('r'!DR27,List!$E$2:$E$103,0)))</f>
        <v>fls</v>
      </c>
      <c r="DS27" t="str">
        <f>IF(ISBLANK('r'!DS27),"",INDEX(List!$F$2:$F$103,MATCH('r'!DS27,List!$E$2:$E$103,0)))</f>
        <v/>
      </c>
      <c r="DT27" t="str">
        <f>IF(ISBLANK('r'!DT27),"",INDEX(List!$F$2:$F$103,MATCH('r'!DT27,List!$E$2:$E$103,0)))</f>
        <v>fls</v>
      </c>
      <c r="DU27" t="str">
        <f>IF(ISBLANK('r'!DU27),"",INDEX(List!$F$2:$F$103,MATCH('r'!DU27,List!$E$2:$E$103,0)))</f>
        <v/>
      </c>
      <c r="DV27" t="str">
        <f>IF(ISBLANK('r'!DV27),"",INDEX(List!$F$2:$F$103,MATCH('r'!DV27,List!$E$2:$E$103,0)))</f>
        <v>fls</v>
      </c>
      <c r="DW27" t="str">
        <f>IF(ISBLANK('r'!DW27),"",INDEX(List!$F$2:$F$103,MATCH('r'!DW27,List!$E$2:$E$103,0)))</f>
        <v/>
      </c>
      <c r="DX27" t="str">
        <f>IF(ISBLANK('r'!DX27),"",INDEX(List!$F$2:$F$103,MATCH('r'!DX27,List!$E$2:$E$103,0)))</f>
        <v>fls</v>
      </c>
      <c r="DY27" t="str">
        <f>IF(ISBLANK('r'!DY27),"",INDEX(List!$F$2:$F$103,MATCH('r'!DY27,List!$E$2:$E$103,0)))</f>
        <v>i</v>
      </c>
      <c r="DZ27" t="str">
        <f>IF(ISBLANK('r'!DZ27),"",INDEX(List!$F$2:$F$103,MATCH('r'!DZ27,List!$E$2:$E$103,0)))</f>
        <v>fls</v>
      </c>
      <c r="EA27" t="str">
        <f>IF(ISBLANK('r'!EA27),"",INDEX(List!$F$2:$F$103,MATCH('r'!EA27,List!$E$2:$E$103,0)))</f>
        <v/>
      </c>
      <c r="EB27" t="str">
        <f>IF(ISBLANK('r'!EB27),"",INDEX(List!$F$2:$F$103,MATCH('r'!EB27,List!$E$2:$E$103,0)))</f>
        <v>fls</v>
      </c>
      <c r="EC27" t="str">
        <f>IF(ISBLANK('r'!EC27),"",INDEX(List!$F$2:$F$103,MATCH('r'!EC27,List!$E$2:$E$103,0)))</f>
        <v>i</v>
      </c>
      <c r="ED27" t="str">
        <f>IF(ISBLANK('r'!ED27),"",INDEX(List!$F$2:$F$103,MATCH('r'!ED27,List!$E$2:$E$103,0)))</f>
        <v>fls</v>
      </c>
      <c r="EE27" t="str">
        <f>IF(ISBLANK('r'!EE27),"",INDEX(List!$F$2:$F$103,MATCH('r'!EE27,List!$E$2:$E$103,0)))</f>
        <v>fls</v>
      </c>
      <c r="EF27" t="str">
        <f>IF(ISBLANK('r'!EF27),"",INDEX(List!$F$2:$F$103,MATCH('r'!EF27,List!$E$2:$E$103,0)))</f>
        <v/>
      </c>
      <c r="EG27" t="str">
        <f>IF(ISBLANK('r'!EG27),"",INDEX(List!$F$2:$F$103,MATCH('r'!EG27,List!$E$2:$E$103,0)))</f>
        <v/>
      </c>
      <c r="EH27" t="str">
        <f>IF(ISBLANK('r'!EH27),"",INDEX(List!$F$2:$F$103,MATCH('r'!EH27,List!$E$2:$E$103,0)))</f>
        <v>fls</v>
      </c>
      <c r="EI27" t="str">
        <f>IF(ISBLANK('r'!EI27),"",INDEX(List!$F$2:$F$103,MATCH('r'!EI27,List!$E$2:$E$103,0)))</f>
        <v>fls</v>
      </c>
      <c r="EJ27" t="str">
        <f>IF(ISBLANK('r'!EJ27),"",INDEX(List!$F$2:$F$103,MATCH('r'!EJ27,List!$E$2:$E$103,0)))</f>
        <v>fls</v>
      </c>
      <c r="EK27" t="str">
        <f>IF(ISBLANK('r'!EK27),"",INDEX(List!$F$2:$F$103,MATCH('r'!EK27,List!$E$2:$E$103,0)))</f>
        <v>fls</v>
      </c>
      <c r="EL27" t="str">
        <f>IF(ISBLANK('r'!EL27),"",INDEX(List!$F$2:$F$103,MATCH('r'!EL27,List!$E$2:$E$103,0)))</f>
        <v/>
      </c>
      <c r="EM27" t="str">
        <f>IF(ISBLANK('r'!EM27),"",INDEX(List!$F$2:$F$103,MATCH('r'!EM27,List!$E$2:$E$103,0)))</f>
        <v>fls</v>
      </c>
      <c r="EN27" t="str">
        <f>IF(ISBLANK('r'!EN27),"",INDEX(List!$F$2:$F$103,MATCH('r'!EN27,List!$E$2:$E$103,0)))</f>
        <v>fls</v>
      </c>
      <c r="EO27" t="str">
        <f>IF(ISBLANK('r'!EO27),"",INDEX(List!$F$2:$F$103,MATCH('r'!EO27,List!$E$2:$E$103,0)))</f>
        <v>fls</v>
      </c>
      <c r="EP27" t="str">
        <f>IF(ISBLANK('r'!EP27),"",INDEX(List!$F$2:$F$103,MATCH('r'!EP27,List!$E$2:$E$103,0)))</f>
        <v>i</v>
      </c>
      <c r="EQ27" t="str">
        <f>IF(ISBLANK('r'!EQ27),"",INDEX(List!$F$2:$F$103,MATCH('r'!EQ27,List!$E$2:$E$103,0)))</f>
        <v>fls</v>
      </c>
      <c r="ER27" t="str">
        <f>IF(ISBLANK('r'!ER27),"",INDEX(List!$F$2:$F$103,MATCH('r'!ER27,List!$E$2:$E$103,0)))</f>
        <v>fls</v>
      </c>
      <c r="ES27" t="str">
        <f>IF(ISBLANK('r'!ES27),"",INDEX(List!$F$2:$F$103,MATCH('r'!ES27,List!$E$2:$E$103,0)))</f>
        <v>fls</v>
      </c>
      <c r="ET27" t="str">
        <f>IF(ISBLANK('r'!ET27),"",INDEX(List!$F$2:$F$103,MATCH('r'!ET27,List!$E$2:$E$103,0)))</f>
        <v>fls</v>
      </c>
      <c r="EU27" t="str">
        <f>IF(ISBLANK('r'!EU27),"",INDEX(List!$F$2:$F$103,MATCH('r'!EU27,List!$E$2:$E$103,0)))</f>
        <v/>
      </c>
      <c r="EV27" t="str">
        <f>IF(ISBLANK('r'!EV27),"",INDEX(List!$F$2:$F$103,MATCH('r'!EV27,List!$E$2:$E$103,0)))</f>
        <v/>
      </c>
      <c r="EW27" t="str">
        <f>IF(ISBLANK('r'!EW27),"",INDEX(List!$F$2:$F$103,MATCH('r'!EW27,List!$E$2:$E$103,0)))</f>
        <v/>
      </c>
      <c r="EX27" t="str">
        <f>IF(ISBLANK('r'!EX27),"",INDEX(List!$F$2:$F$103,MATCH('r'!EX27,List!$E$2:$E$103,0)))</f>
        <v/>
      </c>
      <c r="EY27">
        <f>IF(ISBLANK('r'!EY27),"",INDEX(List!$F$2:$F$103,MATCH('r'!EY27,List!$E$2:$E$103,0)))</f>
        <v>0</v>
      </c>
      <c r="EZ27" t="str">
        <f>IF(ISBLANK('r'!EZ27),"",INDEX(List!$F$2:$F$103,MATCH('r'!EZ27,List!$E$2:$E$103,0)))</f>
        <v>i</v>
      </c>
      <c r="FA27" t="str">
        <f>IF(ISBLANK('r'!FA27),"",INDEX(List!$F$2:$F$103,MATCH('r'!FA27,List!$E$2:$E$103,0)))</f>
        <v>fls</v>
      </c>
      <c r="FB27" t="str">
        <f>IF(ISBLANK('r'!FB27),"",INDEX(List!$F$2:$F$103,MATCH('r'!FB27,List!$E$2:$E$103,0)))</f>
        <v/>
      </c>
      <c r="FC27" t="str">
        <f>IF(ISBLANK('r'!FC27),"",INDEX(List!$F$2:$F$103,MATCH('r'!FC27,List!$E$2:$E$103,0)))</f>
        <v>fls</v>
      </c>
      <c r="FD27" t="str">
        <f>IF(ISBLANK('r'!FD27),"",INDEX(List!$F$2:$F$103,MATCH('r'!FD27,List!$E$2:$E$103,0)))</f>
        <v>fls</v>
      </c>
      <c r="FE27" t="str">
        <f>IF(ISBLANK('r'!FE27),"",INDEX(List!$F$2:$F$103,MATCH('r'!FE27,List!$E$2:$E$103,0)))</f>
        <v>fls</v>
      </c>
      <c r="FF27" t="str">
        <f>IF(ISBLANK('r'!FF27),"",INDEX(List!$F$2:$F$103,MATCH('r'!FF27,List!$E$2:$E$103,0)))</f>
        <v>fls</v>
      </c>
      <c r="FG27" s="7"/>
      <c r="FH27" s="7"/>
      <c r="FI27" s="7"/>
      <c r="FJ27" s="7"/>
      <c r="FK27" s="7">
        <f t="shared" si="0"/>
        <v>59</v>
      </c>
      <c r="FL27" s="7">
        <f t="shared" si="1"/>
        <v>16</v>
      </c>
      <c r="FM27" s="7">
        <f t="shared" si="2"/>
        <v>59</v>
      </c>
      <c r="FN27" s="7">
        <f t="shared" si="3"/>
        <v>59</v>
      </c>
      <c r="FO27" s="14" t="str">
        <f t="shared" si="4"/>
        <v>fls</v>
      </c>
      <c r="FP27" s="7">
        <f t="shared" si="5"/>
        <v>40</v>
      </c>
      <c r="FQ27" s="7">
        <f t="shared" si="6"/>
        <v>9</v>
      </c>
      <c r="FR27" s="7">
        <f t="shared" si="7"/>
        <v>40</v>
      </c>
      <c r="FS27" s="7">
        <f t="shared" si="8"/>
        <v>40</v>
      </c>
      <c r="FT27" s="14" t="str">
        <f t="shared" si="9"/>
        <v>fls</v>
      </c>
      <c r="FU27" s="7">
        <f t="shared" si="10"/>
        <v>99</v>
      </c>
      <c r="FV27" s="7">
        <f t="shared" si="11"/>
        <v>25</v>
      </c>
      <c r="FW27" s="7">
        <f t="shared" si="12"/>
        <v>99</v>
      </c>
      <c r="FX27" s="7">
        <f t="shared" si="13"/>
        <v>99</v>
      </c>
      <c r="FY27" s="14" t="str">
        <f t="shared" si="14"/>
        <v>fls</v>
      </c>
      <c r="GA27" s="4" t="str">
        <f t="shared" si="15"/>
        <v>f</v>
      </c>
      <c r="GB27" s="4" t="str">
        <f t="shared" si="16"/>
        <v/>
      </c>
      <c r="GC27" s="4" t="str">
        <f t="shared" si="17"/>
        <v>l</v>
      </c>
      <c r="GD27" s="4" t="str">
        <f t="shared" si="18"/>
        <v>s</v>
      </c>
      <c r="GF27" s="4" t="str">
        <f t="shared" si="19"/>
        <v>f</v>
      </c>
      <c r="GG27" s="4" t="str">
        <f t="shared" si="20"/>
        <v/>
      </c>
      <c r="GH27" s="4" t="str">
        <f t="shared" si="21"/>
        <v>l</v>
      </c>
      <c r="GI27" s="4" t="str">
        <f t="shared" si="22"/>
        <v>s</v>
      </c>
      <c r="GK27" s="4" t="str">
        <f t="shared" si="23"/>
        <v>f</v>
      </c>
      <c r="GL27" s="4" t="str">
        <f t="shared" si="24"/>
        <v/>
      </c>
      <c r="GM27" s="4" t="str">
        <f t="shared" si="25"/>
        <v>l</v>
      </c>
      <c r="GN27" s="4" t="str">
        <f t="shared" si="26"/>
        <v>s</v>
      </c>
    </row>
    <row r="28" spans="1:196" outlineLevel="1">
      <c r="A28" s="5">
        <v>37</v>
      </c>
      <c r="B28" s="5">
        <v>7</v>
      </c>
      <c r="C28" s="5">
        <v>26</v>
      </c>
      <c r="D28" s="5">
        <v>33</v>
      </c>
      <c r="E28" s="5">
        <v>8</v>
      </c>
      <c r="F28" s="5">
        <v>21</v>
      </c>
      <c r="G28" s="6" t="s">
        <v>91</v>
      </c>
      <c r="H28" t="str">
        <f>IF(ISBLANK('r'!H28),"",INDEX(List!$F$2:$F$103,MATCH('r'!H28,List!$E$2:$E$103,0)))</f>
        <v>il</v>
      </c>
      <c r="I28" t="str">
        <f>IF(ISBLANK('r'!I28),"",INDEX(List!$F$2:$F$103,MATCH('r'!I28,List!$E$2:$E$103,0)))</f>
        <v>il</v>
      </c>
      <c r="J28" t="str">
        <f>IF(ISBLANK('r'!J28),"",INDEX(List!$F$2:$F$103,MATCH('r'!J28,List!$E$2:$E$103,0)))</f>
        <v>il</v>
      </c>
      <c r="K28" t="str">
        <f>IF(ISBLANK('r'!K28),"",INDEX(List!$F$2:$F$103,MATCH('r'!K28,List!$E$2:$E$103,0)))</f>
        <v>fl</v>
      </c>
      <c r="L28" t="str">
        <f>IF(ISBLANK('r'!L28),"",INDEX(List!$F$2:$F$103,MATCH('r'!L28,List!$E$2:$E$103,0)))</f>
        <v>fl</v>
      </c>
      <c r="M28" t="str">
        <f>IF(ISBLANK('r'!M28),"",INDEX(List!$F$2:$F$103,MATCH('r'!M28,List!$E$2:$E$103,0)))</f>
        <v>fl</v>
      </c>
      <c r="N28" t="str">
        <f>IF(ISBLANK('r'!N28),"",INDEX(List!$F$2:$F$103,MATCH('r'!N28,List!$E$2:$E$103,0)))</f>
        <v>il</v>
      </c>
      <c r="O28" t="str">
        <f>IF(ISBLANK('r'!O28),"",INDEX(List!$F$2:$F$103,MATCH('r'!O28,List!$E$2:$E$103,0)))</f>
        <v>fl</v>
      </c>
      <c r="P28" t="str">
        <f>IF(ISBLANK('r'!P28),"",INDEX(List!$F$2:$F$103,MATCH('r'!P28,List!$E$2:$E$103,0)))</f>
        <v>il</v>
      </c>
      <c r="Q28" t="str">
        <f>IF(ISBLANK('r'!Q28),"",INDEX(List!$F$2:$F$103,MATCH('r'!Q28,List!$E$2:$E$103,0)))</f>
        <v>fl</v>
      </c>
      <c r="R28" t="str">
        <f>IF(ISBLANK('r'!R28),"",INDEX(List!$F$2:$F$103,MATCH('r'!R28,List!$E$2:$E$103,0)))</f>
        <v>fl</v>
      </c>
      <c r="S28" t="str">
        <f>IF(ISBLANK('r'!S28),"",INDEX(List!$F$2:$F$103,MATCH('r'!S28,List!$E$2:$E$103,0)))</f>
        <v>il</v>
      </c>
      <c r="T28" t="str">
        <f>IF(ISBLANK('r'!T28),"",INDEX(List!$F$2:$F$103,MATCH('r'!T28,List!$E$2:$E$103,0)))</f>
        <v>il</v>
      </c>
      <c r="U28" t="str">
        <f>IF(ISBLANK('r'!U28),"",INDEX(List!$F$2:$F$103,MATCH('r'!U28,List!$E$2:$E$103,0)))</f>
        <v>il</v>
      </c>
      <c r="V28" t="str">
        <f>IF(ISBLANK('r'!V28),"",INDEX(List!$F$2:$F$103,MATCH('r'!V28,List!$E$2:$E$103,0)))</f>
        <v>il</v>
      </c>
      <c r="W28" t="str">
        <f>IF(ISBLANK('r'!W28),"",INDEX(List!$F$2:$F$103,MATCH('r'!W28,List!$E$2:$E$103,0)))</f>
        <v>fl</v>
      </c>
      <c r="X28" t="str">
        <f>IF(ISBLANK('r'!X28),"",INDEX(List!$F$2:$F$103,MATCH('r'!X28,List!$E$2:$E$103,0)))</f>
        <v>fl</v>
      </c>
      <c r="Y28" t="str">
        <f>IF(ISBLANK('r'!Y28),"",INDEX(List!$F$2:$F$103,MATCH('r'!Y28,List!$E$2:$E$103,0)))</f>
        <v>il</v>
      </c>
      <c r="Z28" t="str">
        <f>IF(ISBLANK('r'!Z28),"",INDEX(List!$F$2:$F$103,MATCH('r'!Z28,List!$E$2:$E$103,0)))</f>
        <v>il</v>
      </c>
      <c r="AA28" t="str">
        <f>IF(ISBLANK('r'!AA28),"",INDEX(List!$F$2:$F$103,MATCH('r'!AA28,List!$E$2:$E$103,0)))</f>
        <v>fl</v>
      </c>
      <c r="AB28" t="str">
        <f>IF(ISBLANK('r'!AB28),"",INDEX(List!$F$2:$F$103,MATCH('r'!AB28,List!$E$2:$E$103,0)))</f>
        <v>il</v>
      </c>
      <c r="AC28" t="str">
        <f>IF(ISBLANK('r'!AC28),"",INDEX(List!$F$2:$F$103,MATCH('r'!AC28,List!$E$2:$E$103,0)))</f>
        <v>il</v>
      </c>
      <c r="AD28" t="str">
        <f>IF(ISBLANK('r'!AD28),"",INDEX(List!$F$2:$F$103,MATCH('r'!AD28,List!$E$2:$E$103,0)))</f>
        <v>il</v>
      </c>
      <c r="AE28" t="str">
        <f>IF(ISBLANK('r'!AE28),"",INDEX(List!$F$2:$F$103,MATCH('r'!AE28,List!$E$2:$E$103,0)))</f>
        <v>il</v>
      </c>
      <c r="AF28" t="str">
        <f>IF(ISBLANK('r'!AF28),"",INDEX(List!$F$2:$F$103,MATCH('r'!AF28,List!$E$2:$E$103,0)))</f>
        <v>il</v>
      </c>
      <c r="AG28" t="str">
        <f>IF(ISBLANK('r'!AG28),"",INDEX(List!$F$2:$F$103,MATCH('r'!AG28,List!$E$2:$E$103,0)))</f>
        <v>fl</v>
      </c>
      <c r="AH28" t="str">
        <f>IF(ISBLANK('r'!AH28),"",INDEX(List!$F$2:$F$103,MATCH('r'!AH28,List!$E$2:$E$103,0)))</f>
        <v>fl</v>
      </c>
      <c r="AI28" t="str">
        <f>IF(ISBLANK('r'!AI28),"",INDEX(List!$F$2:$F$103,MATCH('r'!AI28,List!$E$2:$E$103,0)))</f>
        <v>fl</v>
      </c>
      <c r="AJ28" t="str">
        <f>IF(ISBLANK('r'!AJ28),"",INDEX(List!$F$2:$F$103,MATCH('r'!AJ28,List!$E$2:$E$103,0)))</f>
        <v>il</v>
      </c>
      <c r="AK28" t="str">
        <f>IF(ISBLANK('r'!AK28),"",INDEX(List!$F$2:$F$103,MATCH('r'!AK28,List!$E$2:$E$103,0)))</f>
        <v>il</v>
      </c>
      <c r="AL28" t="str">
        <f>IF(ISBLANK('r'!AL28),"",INDEX(List!$F$2:$F$103,MATCH('r'!AL28,List!$E$2:$E$103,0)))</f>
        <v>fl</v>
      </c>
      <c r="AM28" t="str">
        <f>IF(ISBLANK('r'!AM28),"",INDEX(List!$F$2:$F$103,MATCH('r'!AM28,List!$E$2:$E$103,0)))</f>
        <v>il</v>
      </c>
      <c r="AN28" t="str">
        <f>IF(ISBLANK('r'!AN28),"",INDEX(List!$F$2:$F$103,MATCH('r'!AN28,List!$E$2:$E$103,0)))</f>
        <v>fl</v>
      </c>
      <c r="AO28" t="str">
        <f>IF(ISBLANK('r'!AO28),"",INDEX(List!$F$2:$F$103,MATCH('r'!AO28,List!$E$2:$E$103,0)))</f>
        <v>fl</v>
      </c>
      <c r="AP28" t="str">
        <f>IF(ISBLANK('r'!AP28),"",INDEX(List!$F$2:$F$103,MATCH('r'!AP28,List!$E$2:$E$103,0)))</f>
        <v>fl</v>
      </c>
      <c r="AQ28" t="str">
        <f>IF(ISBLANK('r'!AQ28),"",INDEX(List!$F$2:$F$103,MATCH('r'!AQ28,List!$E$2:$E$103,0)))</f>
        <v>fl</v>
      </c>
      <c r="AR28" t="str">
        <f>IF(ISBLANK('r'!AR28),"",INDEX(List!$F$2:$F$103,MATCH('r'!AR28,List!$E$2:$E$103,0)))</f>
        <v>fl</v>
      </c>
      <c r="AS28" t="str">
        <f>IF(ISBLANK('r'!AS28),"",INDEX(List!$F$2:$F$103,MATCH('r'!AS28,List!$E$2:$E$103,0)))</f>
        <v>il</v>
      </c>
      <c r="AT28" t="str">
        <f>IF(ISBLANK('r'!AT28),"",INDEX(List!$F$2:$F$103,MATCH('r'!AT28,List!$E$2:$E$103,0)))</f>
        <v>fl</v>
      </c>
      <c r="AU28" t="str">
        <f>IF(ISBLANK('r'!AU28),"",INDEX(List!$F$2:$F$103,MATCH('r'!AU28,List!$E$2:$E$103,0)))</f>
        <v>fl</v>
      </c>
      <c r="AV28" t="str">
        <f>IF(ISBLANK('r'!AV28),"",INDEX(List!$F$2:$F$103,MATCH('r'!AV28,List!$E$2:$E$103,0)))</f>
        <v>il</v>
      </c>
      <c r="AW28" t="str">
        <f>IF(ISBLANK('r'!AW28),"",INDEX(List!$F$2:$F$103,MATCH('r'!AW28,List!$E$2:$E$103,0)))</f>
        <v>il</v>
      </c>
      <c r="AX28" t="str">
        <f>IF(ISBLANK('r'!AX28),"",INDEX(List!$F$2:$F$103,MATCH('r'!AX28,List!$E$2:$E$103,0)))</f>
        <v>il</v>
      </c>
      <c r="AY28" t="str">
        <f>IF(ISBLANK('r'!AY28),"",INDEX(List!$F$2:$F$103,MATCH('r'!AY28,List!$E$2:$E$103,0)))</f>
        <v>fl</v>
      </c>
      <c r="AZ28" t="str">
        <f>IF(ISBLANK('r'!AZ28),"",INDEX(List!$F$2:$F$103,MATCH('r'!AZ28,List!$E$2:$E$103,0)))</f>
        <v>fl</v>
      </c>
      <c r="BA28" t="str">
        <f>IF(ISBLANK('r'!BA28),"",INDEX(List!$F$2:$F$103,MATCH('r'!BA28,List!$E$2:$E$103,0)))</f>
        <v>il</v>
      </c>
      <c r="BB28" t="str">
        <f>IF(ISBLANK('r'!BB28),"",INDEX(List!$F$2:$F$103,MATCH('r'!BB28,List!$E$2:$E$103,0)))</f>
        <v>il</v>
      </c>
      <c r="BC28" t="str">
        <f>IF(ISBLANK('r'!BC28),"",INDEX(List!$F$2:$F$103,MATCH('r'!BC28,List!$E$2:$E$103,0)))</f>
        <v>fl</v>
      </c>
      <c r="BD28" t="str">
        <f>IF(ISBLANK('r'!BD28),"",INDEX(List!$F$2:$F$103,MATCH('r'!BD28,List!$E$2:$E$103,0)))</f>
        <v>il</v>
      </c>
      <c r="BE28" t="str">
        <f>IF(ISBLANK('r'!BE28),"",INDEX(List!$F$2:$F$103,MATCH('r'!BE28,List!$E$2:$E$103,0)))</f>
        <v>fl</v>
      </c>
      <c r="BF28" t="str">
        <f>IF(ISBLANK('r'!BF28),"",INDEX(List!$F$2:$F$103,MATCH('r'!BF28,List!$E$2:$E$103,0)))</f>
        <v>fl</v>
      </c>
      <c r="BG28" t="str">
        <f>IF(ISBLANK('r'!BG28),"",INDEX(List!$F$2:$F$103,MATCH('r'!BG28,List!$E$2:$E$103,0)))</f>
        <v>il</v>
      </c>
      <c r="BH28" t="str">
        <f>IF(ISBLANK('r'!BH28),"",INDEX(List!$F$2:$F$103,MATCH('r'!BH28,List!$E$2:$E$103,0)))</f>
        <v>il</v>
      </c>
      <c r="BI28" t="str">
        <f>IF(ISBLANK('r'!BI28),"",INDEX(List!$F$2:$F$103,MATCH('r'!BI28,List!$E$2:$E$103,0)))</f>
        <v>il</v>
      </c>
      <c r="BJ28" t="str">
        <f>IF(ISBLANK('r'!BJ28),"",INDEX(List!$F$2:$F$103,MATCH('r'!BJ28,List!$E$2:$E$103,0)))</f>
        <v>il</v>
      </c>
      <c r="BK28" t="str">
        <f>IF(ISBLANK('r'!BK28),"",INDEX(List!$F$2:$F$103,MATCH('r'!BK28,List!$E$2:$E$103,0)))</f>
        <v>il</v>
      </c>
      <c r="BL28" t="str">
        <f>IF(ISBLANK('r'!BL28),"",INDEX(List!$F$2:$F$103,MATCH('r'!BL28,List!$E$2:$E$103,0)))</f>
        <v>fl</v>
      </c>
      <c r="BM28" t="str">
        <f>IF(ISBLANK('r'!BM28),"",INDEX(List!$F$2:$F$103,MATCH('r'!BM28,List!$E$2:$E$103,0)))</f>
        <v>il</v>
      </c>
      <c r="BN28" t="str">
        <f>IF(ISBLANK('r'!BN28),"",INDEX(List!$F$2:$F$103,MATCH('r'!BN28,List!$E$2:$E$103,0)))</f>
        <v>il</v>
      </c>
      <c r="BO28" t="str">
        <f>IF(ISBLANK('r'!BO28),"",INDEX(List!$F$2:$F$103,MATCH('r'!BO28,List!$E$2:$E$103,0)))</f>
        <v>il</v>
      </c>
      <c r="BP28" t="str">
        <f>IF(ISBLANK('r'!BP28),"",INDEX(List!$F$2:$F$103,MATCH('r'!BP28,List!$E$2:$E$103,0)))</f>
        <v>il</v>
      </c>
      <c r="BQ28" t="str">
        <f>IF(ISBLANK('r'!BQ28),"",INDEX(List!$F$2:$F$103,MATCH('r'!BQ28,List!$E$2:$E$103,0)))</f>
        <v>fl</v>
      </c>
      <c r="BR28" t="str">
        <f>IF(ISBLANK('r'!BR28),"",INDEX(List!$F$2:$F$103,MATCH('r'!BR28,List!$E$2:$E$103,0)))</f>
        <v>il</v>
      </c>
      <c r="BS28" t="str">
        <f>IF(ISBLANK('r'!BS28),"",INDEX(List!$F$2:$F$103,MATCH('r'!BS28,List!$E$2:$E$103,0)))</f>
        <v>il</v>
      </c>
      <c r="BT28" t="str">
        <f>IF(ISBLANK('r'!BT28),"",INDEX(List!$F$2:$F$103,MATCH('r'!BT28,List!$E$2:$E$103,0)))</f>
        <v>il</v>
      </c>
      <c r="BU28" t="str">
        <f>IF(ISBLANK('r'!BU28),"",INDEX(List!$F$2:$F$103,MATCH('r'!BU28,List!$E$2:$E$103,0)))</f>
        <v>il</v>
      </c>
      <c r="BV28" t="str">
        <f>IF(ISBLANK('r'!BV28),"",INDEX(List!$F$2:$F$103,MATCH('r'!BV28,List!$E$2:$E$103,0)))</f>
        <v>il</v>
      </c>
      <c r="BW28" t="str">
        <f>IF(ISBLANK('r'!BW28),"",INDEX(List!$F$2:$F$103,MATCH('r'!BW28,List!$E$2:$E$103,0)))</f>
        <v>il</v>
      </c>
      <c r="BX28" t="str">
        <f>IF(ISBLANK('r'!BX28),"",INDEX(List!$F$2:$F$103,MATCH('r'!BX28,List!$E$2:$E$103,0)))</f>
        <v>il</v>
      </c>
      <c r="BY28" t="str">
        <f>IF(ISBLANK('r'!BY28),"",INDEX(List!$F$2:$F$103,MATCH('r'!BY28,List!$E$2:$E$103,0)))</f>
        <v>fl</v>
      </c>
      <c r="BZ28" t="str">
        <f>IF(ISBLANK('r'!BZ28),"",INDEX(List!$F$2:$F$103,MATCH('r'!BZ28,List!$E$2:$E$103,0)))</f>
        <v>fl</v>
      </c>
      <c r="CA28" t="str">
        <f>IF(ISBLANK('r'!CA28),"",INDEX(List!$F$2:$F$103,MATCH('r'!CA28,List!$E$2:$E$103,0)))</f>
        <v>il</v>
      </c>
      <c r="CB28" t="str">
        <f>IF(ISBLANK('r'!CB28),"",INDEX(List!$F$2:$F$103,MATCH('r'!CB28,List!$E$2:$E$103,0)))</f>
        <v>il</v>
      </c>
      <c r="CC28" t="str">
        <f>IF(ISBLANK('r'!CC28),"",INDEX(List!$F$2:$F$103,MATCH('r'!CC28,List!$E$2:$E$103,0)))</f>
        <v>il</v>
      </c>
      <c r="CD28" t="str">
        <f>IF(ISBLANK('r'!CD28),"",INDEX(List!$F$2:$F$103,MATCH('r'!CD28,List!$E$2:$E$103,0)))</f>
        <v>il</v>
      </c>
      <c r="CE28" t="str">
        <f>IF(ISBLANK('r'!CE28),"",INDEX(List!$F$2:$F$103,MATCH('r'!CE28,List!$E$2:$E$103,0)))</f>
        <v>fl</v>
      </c>
      <c r="CF28" t="str">
        <f>IF(ISBLANK('r'!CF28),"",INDEX(List!$F$2:$F$103,MATCH('r'!CF28,List!$E$2:$E$103,0)))</f>
        <v>il</v>
      </c>
      <c r="CG28" t="str">
        <f>IF(ISBLANK('r'!CG28),"",INDEX(List!$F$2:$F$103,MATCH('r'!CG28,List!$E$2:$E$103,0)))</f>
        <v>il</v>
      </c>
      <c r="CH28" t="str">
        <f>IF(ISBLANK('r'!CH28),"",INDEX(List!$F$2:$F$103,MATCH('r'!CH28,List!$E$2:$E$103,0)))</f>
        <v>fl</v>
      </c>
      <c r="CI28" t="str">
        <f>IF(ISBLANK('r'!CI28),"",INDEX(List!$F$2:$F$103,MATCH('r'!CI28,List!$E$2:$E$103,0)))</f>
        <v>fl</v>
      </c>
      <c r="CJ28" t="str">
        <f>IF(ISBLANK('r'!CJ28),"",INDEX(List!$F$2:$F$103,MATCH('r'!CJ28,List!$E$2:$E$103,0)))</f>
        <v>fl</v>
      </c>
      <c r="CK28" t="str">
        <f>IF(ISBLANK('r'!CK28),"",INDEX(List!$F$2:$F$103,MATCH('r'!CK28,List!$E$2:$E$103,0)))</f>
        <v>il</v>
      </c>
      <c r="CL28" t="str">
        <f>IF(ISBLANK('r'!CL28),"",INDEX(List!$F$2:$F$103,MATCH('r'!CL28,List!$E$2:$E$103,0)))</f>
        <v>fl</v>
      </c>
      <c r="CM28" t="str">
        <f>IF(ISBLANK('r'!CM28),"",INDEX(List!$F$2:$F$103,MATCH('r'!CM28,List!$E$2:$E$103,0)))</f>
        <v>il</v>
      </c>
      <c r="CN28" t="str">
        <f>IF(ISBLANK('r'!CN28),"",INDEX(List!$F$2:$F$103,MATCH('r'!CN28,List!$E$2:$E$103,0)))</f>
        <v>il</v>
      </c>
      <c r="CO28" t="str">
        <f>IF(ISBLANK('r'!CO28),"",INDEX(List!$F$2:$F$103,MATCH('r'!CO28,List!$E$2:$E$103,0)))</f>
        <v>il</v>
      </c>
      <c r="CP28" t="str">
        <f>IF(ISBLANK('r'!CP28),"",INDEX(List!$F$2:$F$103,MATCH('r'!CP28,List!$E$2:$E$103,0)))</f>
        <v>fl</v>
      </c>
      <c r="CQ28" t="str">
        <f>IF(ISBLANK('r'!CQ28),"",INDEX(List!$F$2:$F$103,MATCH('r'!CQ28,List!$E$2:$E$103,0)))</f>
        <v>il</v>
      </c>
      <c r="CR28" t="str">
        <f>IF(ISBLANK('r'!CR28),"",INDEX(List!$F$2:$F$103,MATCH('r'!CR28,List!$E$2:$E$103,0)))</f>
        <v>fl</v>
      </c>
      <c r="CS28" t="str">
        <f>IF(ISBLANK('r'!CS28),"",INDEX(List!$F$2:$F$103,MATCH('r'!CS28,List!$E$2:$E$103,0)))</f>
        <v>il</v>
      </c>
      <c r="CT28" t="str">
        <f>IF(ISBLANK('r'!CT28),"",INDEX(List!$F$2:$F$103,MATCH('r'!CT28,List!$E$2:$E$103,0)))</f>
        <v>fl</v>
      </c>
      <c r="CU28" t="str">
        <f>IF(ISBLANK('r'!CU28),"",INDEX(List!$F$2:$F$103,MATCH('r'!CU28,List!$E$2:$E$103,0)))</f>
        <v>fl</v>
      </c>
      <c r="CV28" t="str">
        <f>IF(ISBLANK('r'!CV28),"",INDEX(List!$F$2:$F$103,MATCH('r'!CV28,List!$E$2:$E$103,0)))</f>
        <v>fl</v>
      </c>
      <c r="CW28" t="str">
        <f>IF(ISBLANK('r'!CW28),"",INDEX(List!$F$2:$F$103,MATCH('r'!CW28,List!$E$2:$E$103,0)))</f>
        <v>il</v>
      </c>
      <c r="CX28" t="str">
        <f>IF(ISBLANK('r'!CX28),"",INDEX(List!$F$2:$F$103,MATCH('r'!CX28,List!$E$2:$E$103,0)))</f>
        <v>fl</v>
      </c>
      <c r="CY28" t="str">
        <f>IF(ISBLANK('r'!CY28),"",INDEX(List!$F$2:$F$103,MATCH('r'!CY28,List!$E$2:$E$103,0)))</f>
        <v>fl</v>
      </c>
      <c r="CZ28" t="str">
        <f>IF(ISBLANK('r'!CZ28),"",INDEX(List!$F$2:$F$103,MATCH('r'!CZ28,List!$E$2:$E$103,0)))</f>
        <v>il</v>
      </c>
      <c r="DA28" t="str">
        <f>IF(ISBLANK('r'!DA28),"",INDEX(List!$F$2:$F$103,MATCH('r'!DA28,List!$E$2:$E$103,0)))</f>
        <v>fl</v>
      </c>
      <c r="DB28" t="str">
        <f>IF(ISBLANK('r'!DB28),"",INDEX(List!$F$2:$F$103,MATCH('r'!DB28,List!$E$2:$E$103,0)))</f>
        <v>fl</v>
      </c>
      <c r="DC28" t="str">
        <f>IF(ISBLANK('r'!DC28),"",INDEX(List!$F$2:$F$103,MATCH('r'!DC28,List!$E$2:$E$103,0)))</f>
        <v>fl</v>
      </c>
      <c r="DD28" t="str">
        <f>IF(ISBLANK('r'!DD28),"",INDEX(List!$F$2:$F$103,MATCH('r'!DD28,List!$E$2:$E$103,0)))</f>
        <v>il</v>
      </c>
      <c r="DE28" t="str">
        <f>IF(ISBLANK('r'!DE28),"",INDEX(List!$F$2:$F$103,MATCH('r'!DE28,List!$E$2:$E$103,0)))</f>
        <v>fl</v>
      </c>
      <c r="DF28" t="str">
        <f>IF(ISBLANK('r'!DF28),"",INDEX(List!$F$2:$F$103,MATCH('r'!DF28,List!$E$2:$E$103,0)))</f>
        <v>fl</v>
      </c>
      <c r="DG28" t="str">
        <f>IF(ISBLANK('r'!DG28),"",INDEX(List!$F$2:$F$103,MATCH('r'!DG28,List!$E$2:$E$103,0)))</f>
        <v>fl</v>
      </c>
      <c r="DH28" t="str">
        <f>IF(ISBLANK('r'!DH28),"",INDEX(List!$F$2:$F$103,MATCH('r'!DH28,List!$E$2:$E$103,0)))</f>
        <v>fl</v>
      </c>
      <c r="DI28" t="str">
        <f>IF(ISBLANK('r'!DI28),"",INDEX(List!$F$2:$F$103,MATCH('r'!DI28,List!$E$2:$E$103,0)))</f>
        <v>fl</v>
      </c>
      <c r="DJ28" t="str">
        <f>IF(ISBLANK('r'!DJ28),"",INDEX(List!$F$2:$F$103,MATCH('r'!DJ28,List!$E$2:$E$103,0)))</f>
        <v/>
      </c>
      <c r="DK28" t="str">
        <f>IF(ISBLANK('r'!DK28),"",INDEX(List!$F$2:$F$103,MATCH('r'!DK28,List!$E$2:$E$103,0)))</f>
        <v>il</v>
      </c>
      <c r="DL28" t="str">
        <f>IF(ISBLANK('r'!DL28),"",INDEX(List!$F$2:$F$103,MATCH('r'!DL28,List!$E$2:$E$103,0)))</f>
        <v>il</v>
      </c>
      <c r="DM28" t="str">
        <f>IF(ISBLANK('r'!DM28),"",INDEX(List!$F$2:$F$103,MATCH('r'!DM28,List!$E$2:$E$103,0)))</f>
        <v>fl</v>
      </c>
      <c r="DN28" t="str">
        <f>IF(ISBLANK('r'!DN28),"",INDEX(List!$F$2:$F$103,MATCH('r'!DN28,List!$E$2:$E$103,0)))</f>
        <v>fl</v>
      </c>
      <c r="DO28" t="str">
        <f>IF(ISBLANK('r'!DO28),"",INDEX(List!$F$2:$F$103,MATCH('r'!DO28,List!$E$2:$E$103,0)))</f>
        <v>il</v>
      </c>
      <c r="DP28" t="str">
        <f>IF(ISBLANK('r'!DP28),"",INDEX(List!$F$2:$F$103,MATCH('r'!DP28,List!$E$2:$E$103,0)))</f>
        <v>fl</v>
      </c>
      <c r="DQ28" t="str">
        <f>IF(ISBLANK('r'!DQ28),"",INDEX(List!$F$2:$F$103,MATCH('r'!DQ28,List!$E$2:$E$103,0)))</f>
        <v>fl</v>
      </c>
      <c r="DR28" t="str">
        <f>IF(ISBLANK('r'!DR28),"",INDEX(List!$F$2:$F$103,MATCH('r'!DR28,List!$E$2:$E$103,0)))</f>
        <v>fl</v>
      </c>
      <c r="DS28" t="str">
        <f>IF(ISBLANK('r'!DS28),"",INDEX(List!$F$2:$F$103,MATCH('r'!DS28,List!$E$2:$E$103,0)))</f>
        <v>il</v>
      </c>
      <c r="DT28" t="str">
        <f>IF(ISBLANK('r'!DT28),"",INDEX(List!$F$2:$F$103,MATCH('r'!DT28,List!$E$2:$E$103,0)))</f>
        <v>il</v>
      </c>
      <c r="DU28" t="str">
        <f>IF(ISBLANK('r'!DU28),"",INDEX(List!$F$2:$F$103,MATCH('r'!DU28,List!$E$2:$E$103,0)))</f>
        <v>fl</v>
      </c>
      <c r="DV28" t="str">
        <f>IF(ISBLANK('r'!DV28),"",INDEX(List!$F$2:$F$103,MATCH('r'!DV28,List!$E$2:$E$103,0)))</f>
        <v>il</v>
      </c>
      <c r="DW28" t="str">
        <f>IF(ISBLANK('r'!DW28),"",INDEX(List!$F$2:$F$103,MATCH('r'!DW28,List!$E$2:$E$103,0)))</f>
        <v>fl</v>
      </c>
      <c r="DX28" t="str">
        <f>IF(ISBLANK('r'!DX28),"",INDEX(List!$F$2:$F$103,MATCH('r'!DX28,List!$E$2:$E$103,0)))</f>
        <v>il</v>
      </c>
      <c r="DY28" t="str">
        <f>IF(ISBLANK('r'!DY28),"",INDEX(List!$F$2:$F$103,MATCH('r'!DY28,List!$E$2:$E$103,0)))</f>
        <v>il</v>
      </c>
      <c r="DZ28" t="str">
        <f>IF(ISBLANK('r'!DZ28),"",INDEX(List!$F$2:$F$103,MATCH('r'!DZ28,List!$E$2:$E$103,0)))</f>
        <v>fl</v>
      </c>
      <c r="EA28" t="str">
        <f>IF(ISBLANK('r'!EA28),"",INDEX(List!$F$2:$F$103,MATCH('r'!EA28,List!$E$2:$E$103,0)))</f>
        <v/>
      </c>
      <c r="EB28" t="str">
        <f>IF(ISBLANK('r'!EB28),"",INDEX(List!$F$2:$F$103,MATCH('r'!EB28,List!$E$2:$E$103,0)))</f>
        <v>fl</v>
      </c>
      <c r="EC28" t="str">
        <f>IF(ISBLANK('r'!EC28),"",INDEX(List!$F$2:$F$103,MATCH('r'!EC28,List!$E$2:$E$103,0)))</f>
        <v>fl</v>
      </c>
      <c r="ED28" t="str">
        <f>IF(ISBLANK('r'!ED28),"",INDEX(List!$F$2:$F$103,MATCH('r'!ED28,List!$E$2:$E$103,0)))</f>
        <v>fl</v>
      </c>
      <c r="EE28" t="str">
        <f>IF(ISBLANK('r'!EE28),"",INDEX(List!$F$2:$F$103,MATCH('r'!EE28,List!$E$2:$E$103,0)))</f>
        <v>fl</v>
      </c>
      <c r="EF28" t="str">
        <f>IF(ISBLANK('r'!EF28),"",INDEX(List!$F$2:$F$103,MATCH('r'!EF28,List!$E$2:$E$103,0)))</f>
        <v/>
      </c>
      <c r="EG28" t="str">
        <f>IF(ISBLANK('r'!EG28),"",INDEX(List!$F$2:$F$103,MATCH('r'!EG28,List!$E$2:$E$103,0)))</f>
        <v>fl</v>
      </c>
      <c r="EH28" t="str">
        <f>IF(ISBLANK('r'!EH28),"",INDEX(List!$F$2:$F$103,MATCH('r'!EH28,List!$E$2:$E$103,0)))</f>
        <v>il</v>
      </c>
      <c r="EI28" t="str">
        <f>IF(ISBLANK('r'!EI28),"",INDEX(List!$F$2:$F$103,MATCH('r'!EI28,List!$E$2:$E$103,0)))</f>
        <v>il</v>
      </c>
      <c r="EJ28" t="str">
        <f>IF(ISBLANK('r'!EJ28),"",INDEX(List!$F$2:$F$103,MATCH('r'!EJ28,List!$E$2:$E$103,0)))</f>
        <v>fl</v>
      </c>
      <c r="EK28" t="str">
        <f>IF(ISBLANK('r'!EK28),"",INDEX(List!$F$2:$F$103,MATCH('r'!EK28,List!$E$2:$E$103,0)))</f>
        <v>il</v>
      </c>
      <c r="EL28" t="str">
        <f>IF(ISBLANK('r'!EL28),"",INDEX(List!$F$2:$F$103,MATCH('r'!EL28,List!$E$2:$E$103,0)))</f>
        <v>fl</v>
      </c>
      <c r="EM28" t="str">
        <f>IF(ISBLANK('r'!EM28),"",INDEX(List!$F$2:$F$103,MATCH('r'!EM28,List!$E$2:$E$103,0)))</f>
        <v>fl</v>
      </c>
      <c r="EN28" t="str">
        <f>IF(ISBLANK('r'!EN28),"",INDEX(List!$F$2:$F$103,MATCH('r'!EN28,List!$E$2:$E$103,0)))</f>
        <v>fl</v>
      </c>
      <c r="EO28" t="str">
        <f>IF(ISBLANK('r'!EO28),"",INDEX(List!$F$2:$F$103,MATCH('r'!EO28,List!$E$2:$E$103,0)))</f>
        <v>fl</v>
      </c>
      <c r="EP28" t="str">
        <f>IF(ISBLANK('r'!EP28),"",INDEX(List!$F$2:$F$103,MATCH('r'!EP28,List!$E$2:$E$103,0)))</f>
        <v>il</v>
      </c>
      <c r="EQ28" t="str">
        <f>IF(ISBLANK('r'!EQ28),"",INDEX(List!$F$2:$F$103,MATCH('r'!EQ28,List!$E$2:$E$103,0)))</f>
        <v>il</v>
      </c>
      <c r="ER28" t="str">
        <f>IF(ISBLANK('r'!ER28),"",INDEX(List!$F$2:$F$103,MATCH('r'!ER28,List!$E$2:$E$103,0)))</f>
        <v>fl</v>
      </c>
      <c r="ES28" t="str">
        <f>IF(ISBLANK('r'!ES28),"",INDEX(List!$F$2:$F$103,MATCH('r'!ES28,List!$E$2:$E$103,0)))</f>
        <v>il</v>
      </c>
      <c r="ET28" t="str">
        <f>IF(ISBLANK('r'!ET28),"",INDEX(List!$F$2:$F$103,MATCH('r'!ET28,List!$E$2:$E$103,0)))</f>
        <v>il</v>
      </c>
      <c r="EU28" t="str">
        <f>IF(ISBLANK('r'!EU28),"",INDEX(List!$F$2:$F$103,MATCH('r'!EU28,List!$E$2:$E$103,0)))</f>
        <v>il</v>
      </c>
      <c r="EV28" t="str">
        <f>IF(ISBLANK('r'!EV28),"",INDEX(List!$F$2:$F$103,MATCH('r'!EV28,List!$E$2:$E$103,0)))</f>
        <v>fl</v>
      </c>
      <c r="EW28" t="str">
        <f>IF(ISBLANK('r'!EW28),"",INDEX(List!$F$2:$F$103,MATCH('r'!EW28,List!$E$2:$E$103,0)))</f>
        <v/>
      </c>
      <c r="EX28" t="str">
        <f>IF(ISBLANK('r'!EX28),"",INDEX(List!$F$2:$F$103,MATCH('r'!EX28,List!$E$2:$E$103,0)))</f>
        <v>il</v>
      </c>
      <c r="EY28" t="str">
        <f>IF(ISBLANK('r'!EY28),"",INDEX(List!$F$2:$F$103,MATCH('r'!EY28,List!$E$2:$E$103,0)))</f>
        <v>il</v>
      </c>
      <c r="EZ28" t="str">
        <f>IF(ISBLANK('r'!EZ28),"",INDEX(List!$F$2:$F$103,MATCH('r'!EZ28,List!$E$2:$E$103,0)))</f>
        <v>il</v>
      </c>
      <c r="FA28" t="str">
        <f>IF(ISBLANK('r'!FA28),"",INDEX(List!$F$2:$F$103,MATCH('r'!FA28,List!$E$2:$E$103,0)))</f>
        <v>fl</v>
      </c>
      <c r="FB28" t="str">
        <f>IF(ISBLANK('r'!FB28),"",INDEX(List!$F$2:$F$103,MATCH('r'!FB28,List!$E$2:$E$103,0)))</f>
        <v>fl</v>
      </c>
      <c r="FC28" t="str">
        <f>IF(ISBLANK('r'!FC28),"",INDEX(List!$F$2:$F$103,MATCH('r'!FC28,List!$E$2:$E$103,0)))</f>
        <v>fl</v>
      </c>
      <c r="FD28" t="str">
        <f>IF(ISBLANK('r'!FD28),"",INDEX(List!$F$2:$F$103,MATCH('r'!FD28,List!$E$2:$E$103,0)))</f>
        <v>il</v>
      </c>
      <c r="FE28" t="str">
        <f>IF(ISBLANK('r'!FE28),"",INDEX(List!$F$2:$F$103,MATCH('r'!FE28,List!$E$2:$E$103,0)))</f>
        <v>fl</v>
      </c>
      <c r="FF28" t="str">
        <f>IF(ISBLANK('r'!FF28),"",INDEX(List!$F$2:$F$103,MATCH('r'!FF28,List!$E$2:$E$103,0)))</f>
        <v>fl</v>
      </c>
      <c r="FG28" s="7"/>
      <c r="FH28" s="7"/>
      <c r="FI28" s="7"/>
      <c r="FJ28" s="7"/>
      <c r="FK28" s="7">
        <f t="shared" si="0"/>
        <v>30</v>
      </c>
      <c r="FL28" s="7">
        <f t="shared" si="1"/>
        <v>48</v>
      </c>
      <c r="FM28" s="7">
        <f t="shared" si="2"/>
        <v>78</v>
      </c>
      <c r="FN28" s="7">
        <f t="shared" si="3"/>
        <v>0</v>
      </c>
      <c r="FO28" s="14" t="str">
        <f t="shared" si="4"/>
        <v>l</v>
      </c>
      <c r="FP28" s="7">
        <f t="shared" si="5"/>
        <v>44</v>
      </c>
      <c r="FQ28" s="7">
        <f t="shared" si="6"/>
        <v>29</v>
      </c>
      <c r="FR28" s="7">
        <f t="shared" si="7"/>
        <v>73</v>
      </c>
      <c r="FS28" s="7">
        <f t="shared" si="8"/>
        <v>0</v>
      </c>
      <c r="FT28" s="14" t="str">
        <f t="shared" si="9"/>
        <v>l</v>
      </c>
      <c r="FU28" s="7">
        <f t="shared" si="10"/>
        <v>74</v>
      </c>
      <c r="FV28" s="7">
        <f t="shared" si="11"/>
        <v>77</v>
      </c>
      <c r="FW28" s="7">
        <f t="shared" si="12"/>
        <v>151</v>
      </c>
      <c r="FX28" s="7">
        <f t="shared" si="13"/>
        <v>0</v>
      </c>
      <c r="FY28" s="14" t="str">
        <f t="shared" si="14"/>
        <v>l</v>
      </c>
      <c r="GA28" s="4" t="str">
        <f t="shared" si="15"/>
        <v/>
      </c>
      <c r="GB28" s="4" t="str">
        <f t="shared" si="16"/>
        <v/>
      </c>
      <c r="GC28" s="4" t="str">
        <f t="shared" si="17"/>
        <v>l</v>
      </c>
      <c r="GD28" s="4" t="str">
        <f t="shared" si="18"/>
        <v/>
      </c>
      <c r="GF28" s="4" t="str">
        <f t="shared" si="19"/>
        <v/>
      </c>
      <c r="GG28" s="4" t="str">
        <f t="shared" si="20"/>
        <v/>
      </c>
      <c r="GH28" s="4" t="str">
        <f t="shared" si="21"/>
        <v>l</v>
      </c>
      <c r="GI28" s="4" t="str">
        <f t="shared" si="22"/>
        <v/>
      </c>
      <c r="GK28" s="4" t="str">
        <f t="shared" si="23"/>
        <v/>
      </c>
      <c r="GL28" s="4" t="str">
        <f t="shared" si="24"/>
        <v/>
      </c>
      <c r="GM28" s="4" t="str">
        <f t="shared" si="25"/>
        <v>l</v>
      </c>
      <c r="GN28" s="4" t="str">
        <f t="shared" si="26"/>
        <v/>
      </c>
    </row>
    <row r="29" spans="1:196" outlineLevel="1">
      <c r="A29" s="5">
        <v>1</v>
      </c>
      <c r="B29" s="5">
        <v>30</v>
      </c>
      <c r="C29" s="5">
        <v>27</v>
      </c>
      <c r="D29" s="5">
        <v>16</v>
      </c>
      <c r="E29" s="5">
        <v>4</v>
      </c>
      <c r="F29" s="5">
        <v>36</v>
      </c>
      <c r="G29" s="6" t="s">
        <v>94</v>
      </c>
      <c r="H29" t="str">
        <f>IF(ISBLANK('r'!H29),"",INDEX(List!$F$2:$F$103,MATCH('r'!H29,List!$E$2:$E$103,0)))</f>
        <v>fs</v>
      </c>
      <c r="I29" t="str">
        <f>IF(ISBLANK('r'!I29),"",INDEX(List!$F$2:$F$103,MATCH('r'!I29,List!$E$2:$E$103,0)))</f>
        <v>s</v>
      </c>
      <c r="J29" t="str">
        <f>IF(ISBLANK('r'!J29),"",INDEX(List!$F$2:$F$103,MATCH('r'!J29,List!$E$2:$E$103,0)))</f>
        <v>fs</v>
      </c>
      <c r="K29" t="str">
        <f>IF(ISBLANK('r'!K29),"",INDEX(List!$F$2:$F$103,MATCH('r'!K29,List!$E$2:$E$103,0)))</f>
        <v>fs</v>
      </c>
      <c r="L29" t="str">
        <f>IF(ISBLANK('r'!L29),"",INDEX(List!$F$2:$F$103,MATCH('r'!L29,List!$E$2:$E$103,0)))</f>
        <v>il</v>
      </c>
      <c r="M29" t="str">
        <f>IF(ISBLANK('r'!M29),"",INDEX(List!$F$2:$F$103,MATCH('r'!M29,List!$E$2:$E$103,0)))</f>
        <v>fs</v>
      </c>
      <c r="N29" t="str">
        <f>IF(ISBLANK('r'!N29),"",INDEX(List!$F$2:$F$103,MATCH('r'!N29,List!$E$2:$E$103,0)))</f>
        <v>fs</v>
      </c>
      <c r="O29" t="str">
        <f>IF(ISBLANK('r'!O29),"",INDEX(List!$F$2:$F$103,MATCH('r'!O29,List!$E$2:$E$103,0)))</f>
        <v>fs</v>
      </c>
      <c r="P29" t="str">
        <f>IF(ISBLANK('r'!P29),"",INDEX(List!$F$2:$F$103,MATCH('r'!P29,List!$E$2:$E$103,0)))</f>
        <v>fs</v>
      </c>
      <c r="Q29" t="str">
        <f>IF(ISBLANK('r'!Q29),"",INDEX(List!$F$2:$F$103,MATCH('r'!Q29,List!$E$2:$E$103,0)))</f>
        <v>fs</v>
      </c>
      <c r="R29" t="str">
        <f>IF(ISBLANK('r'!R29),"",INDEX(List!$F$2:$F$103,MATCH('r'!R29,List!$E$2:$E$103,0)))</f>
        <v>fs</v>
      </c>
      <c r="S29" t="str">
        <f>IF(ISBLANK('r'!S29),"",INDEX(List!$F$2:$F$103,MATCH('r'!S29,List!$E$2:$E$103,0)))</f>
        <v>fs</v>
      </c>
      <c r="T29" t="str">
        <f>IF(ISBLANK('r'!T29),"",INDEX(List!$F$2:$F$103,MATCH('r'!T29,List!$E$2:$E$103,0)))</f>
        <v>fs</v>
      </c>
      <c r="U29" t="str">
        <f>IF(ISBLANK('r'!U29),"",INDEX(List!$F$2:$F$103,MATCH('r'!U29,List!$E$2:$E$103,0)))</f>
        <v>fs</v>
      </c>
      <c r="V29" t="str">
        <f>IF(ISBLANK('r'!V29),"",INDEX(List!$F$2:$F$103,MATCH('r'!V29,List!$E$2:$E$103,0)))</f>
        <v>fs</v>
      </c>
      <c r="W29" t="str">
        <f>IF(ISBLANK('r'!W29),"",INDEX(List!$F$2:$F$103,MATCH('r'!W29,List!$E$2:$E$103,0)))</f>
        <v>fs</v>
      </c>
      <c r="X29" t="str">
        <f>IF(ISBLANK('r'!X29),"",INDEX(List!$F$2:$F$103,MATCH('r'!X29,List!$E$2:$E$103,0)))</f>
        <v>fs</v>
      </c>
      <c r="Y29" t="str">
        <f>IF(ISBLANK('r'!Y29),"",INDEX(List!$F$2:$F$103,MATCH('r'!Y29,List!$E$2:$E$103,0)))</f>
        <v>fs</v>
      </c>
      <c r="Z29" t="str">
        <f>IF(ISBLANK('r'!Z29),"",INDEX(List!$F$2:$F$103,MATCH('r'!Z29,List!$E$2:$E$103,0)))</f>
        <v>fs</v>
      </c>
      <c r="AA29" t="str">
        <f>IF(ISBLANK('r'!AA29),"",INDEX(List!$F$2:$F$103,MATCH('r'!AA29,List!$E$2:$E$103,0)))</f>
        <v>fs</v>
      </c>
      <c r="AB29" t="str">
        <f>IF(ISBLANK('r'!AB29),"",INDEX(List!$F$2:$F$103,MATCH('r'!AB29,List!$E$2:$E$103,0)))</f>
        <v>fs</v>
      </c>
      <c r="AC29" t="str">
        <f>IF(ISBLANK('r'!AC29),"",INDEX(List!$F$2:$F$103,MATCH('r'!AC29,List!$E$2:$E$103,0)))</f>
        <v>fs</v>
      </c>
      <c r="AD29" t="str">
        <f>IF(ISBLANK('r'!AD29),"",INDEX(List!$F$2:$F$103,MATCH('r'!AD29,List!$E$2:$E$103,0)))</f>
        <v>fs</v>
      </c>
      <c r="AE29" t="str">
        <f>IF(ISBLANK('r'!AE29),"",INDEX(List!$F$2:$F$103,MATCH('r'!AE29,List!$E$2:$E$103,0)))</f>
        <v>fs</v>
      </c>
      <c r="AF29" t="str">
        <f>IF(ISBLANK('r'!AF29),"",INDEX(List!$F$2:$F$103,MATCH('r'!AF29,List!$E$2:$E$103,0)))</f>
        <v>fs</v>
      </c>
      <c r="AG29" t="str">
        <f>IF(ISBLANK('r'!AG29),"",INDEX(List!$F$2:$F$103,MATCH('r'!AG29,List!$E$2:$E$103,0)))</f>
        <v>fs</v>
      </c>
      <c r="AH29" t="str">
        <f>IF(ISBLANK('r'!AH29),"",INDEX(List!$F$2:$F$103,MATCH('r'!AH29,List!$E$2:$E$103,0)))</f>
        <v>fs</v>
      </c>
      <c r="AI29" t="str">
        <f>IF(ISBLANK('r'!AI29),"",INDEX(List!$F$2:$F$103,MATCH('r'!AI29,List!$E$2:$E$103,0)))</f>
        <v>fs</v>
      </c>
      <c r="AJ29" t="str">
        <f>IF(ISBLANK('r'!AJ29),"",INDEX(List!$F$2:$F$103,MATCH('r'!AJ29,List!$E$2:$E$103,0)))</f>
        <v>fs</v>
      </c>
      <c r="AK29" t="str">
        <f>IF(ISBLANK('r'!AK29),"",INDEX(List!$F$2:$F$103,MATCH('r'!AK29,List!$E$2:$E$103,0)))</f>
        <v>fs</v>
      </c>
      <c r="AL29" t="str">
        <f>IF(ISBLANK('r'!AL29),"",INDEX(List!$F$2:$F$103,MATCH('r'!AL29,List!$E$2:$E$103,0)))</f>
        <v>fs</v>
      </c>
      <c r="AM29" t="str">
        <f>IF(ISBLANK('r'!AM29),"",INDEX(List!$F$2:$F$103,MATCH('r'!AM29,List!$E$2:$E$103,0)))</f>
        <v>fs</v>
      </c>
      <c r="AN29" t="str">
        <f>IF(ISBLANK('r'!AN29),"",INDEX(List!$F$2:$F$103,MATCH('r'!AN29,List!$E$2:$E$103,0)))</f>
        <v>fs</v>
      </c>
      <c r="AO29" t="str">
        <f>IF(ISBLANK('r'!AO29),"",INDEX(List!$F$2:$F$103,MATCH('r'!AO29,List!$E$2:$E$103,0)))</f>
        <v>fs</v>
      </c>
      <c r="AP29" t="str">
        <f>IF(ISBLANK('r'!AP29),"",INDEX(List!$F$2:$F$103,MATCH('r'!AP29,List!$E$2:$E$103,0)))</f>
        <v>fs</v>
      </c>
      <c r="AQ29" t="str">
        <f>IF(ISBLANK('r'!AQ29),"",INDEX(List!$F$2:$F$103,MATCH('r'!AQ29,List!$E$2:$E$103,0)))</f>
        <v>il</v>
      </c>
      <c r="AR29" t="str">
        <f>IF(ISBLANK('r'!AR29),"",INDEX(List!$F$2:$F$103,MATCH('r'!AR29,List!$E$2:$E$103,0)))</f>
        <v>fs</v>
      </c>
      <c r="AS29" t="str">
        <f>IF(ISBLANK('r'!AS29),"",INDEX(List!$F$2:$F$103,MATCH('r'!AS29,List!$E$2:$E$103,0)))</f>
        <v>fs</v>
      </c>
      <c r="AT29" t="str">
        <f>IF(ISBLANK('r'!AT29),"",INDEX(List!$F$2:$F$103,MATCH('r'!AT29,List!$E$2:$E$103,0)))</f>
        <v>fs</v>
      </c>
      <c r="AU29" t="str">
        <f>IF(ISBLANK('r'!AU29),"",INDEX(List!$F$2:$F$103,MATCH('r'!AU29,List!$E$2:$E$103,0)))</f>
        <v>fs</v>
      </c>
      <c r="AV29" t="str">
        <f>IF(ISBLANK('r'!AV29),"",INDEX(List!$F$2:$F$103,MATCH('r'!AV29,List!$E$2:$E$103,0)))</f>
        <v>fs</v>
      </c>
      <c r="AW29" t="str">
        <f>IF(ISBLANK('r'!AW29),"",INDEX(List!$F$2:$F$103,MATCH('r'!AW29,List!$E$2:$E$103,0)))</f>
        <v>fs</v>
      </c>
      <c r="AX29" t="str">
        <f>IF(ISBLANK('r'!AX29),"",INDEX(List!$F$2:$F$103,MATCH('r'!AX29,List!$E$2:$E$103,0)))</f>
        <v>fs</v>
      </c>
      <c r="AY29" t="str">
        <f>IF(ISBLANK('r'!AY29),"",INDEX(List!$F$2:$F$103,MATCH('r'!AY29,List!$E$2:$E$103,0)))</f>
        <v>fs</v>
      </c>
      <c r="AZ29" t="str">
        <f>IF(ISBLANK('r'!AZ29),"",INDEX(List!$F$2:$F$103,MATCH('r'!AZ29,List!$E$2:$E$103,0)))</f>
        <v>fs</v>
      </c>
      <c r="BA29" t="str">
        <f>IF(ISBLANK('r'!BA29),"",INDEX(List!$F$2:$F$103,MATCH('r'!BA29,List!$E$2:$E$103,0)))</f>
        <v>fs</v>
      </c>
      <c r="BB29" t="str">
        <f>IF(ISBLANK('r'!BB29),"",INDEX(List!$F$2:$F$103,MATCH('r'!BB29,List!$E$2:$E$103,0)))</f>
        <v>fs</v>
      </c>
      <c r="BC29" t="str">
        <f>IF(ISBLANK('r'!BC29),"",INDEX(List!$F$2:$F$103,MATCH('r'!BC29,List!$E$2:$E$103,0)))</f>
        <v>fs</v>
      </c>
      <c r="BD29" t="str">
        <f>IF(ISBLANK('r'!BD29),"",INDEX(List!$F$2:$F$103,MATCH('r'!BD29,List!$E$2:$E$103,0)))</f>
        <v>il</v>
      </c>
      <c r="BE29" t="str">
        <f>IF(ISBLANK('r'!BE29),"",INDEX(List!$F$2:$F$103,MATCH('r'!BE29,List!$E$2:$E$103,0)))</f>
        <v>il</v>
      </c>
      <c r="BF29" t="str">
        <f>IF(ISBLANK('r'!BF29),"",INDEX(List!$F$2:$F$103,MATCH('r'!BF29,List!$E$2:$E$103,0)))</f>
        <v>fs</v>
      </c>
      <c r="BG29" t="str">
        <f>IF(ISBLANK('r'!BG29),"",INDEX(List!$F$2:$F$103,MATCH('r'!BG29,List!$E$2:$E$103,0)))</f>
        <v>fs</v>
      </c>
      <c r="BH29" t="str">
        <f>IF(ISBLANK('r'!BH29),"",INDEX(List!$F$2:$F$103,MATCH('r'!BH29,List!$E$2:$E$103,0)))</f>
        <v>fs</v>
      </c>
      <c r="BI29" t="str">
        <f>IF(ISBLANK('r'!BI29),"",INDEX(List!$F$2:$F$103,MATCH('r'!BI29,List!$E$2:$E$103,0)))</f>
        <v>fs</v>
      </c>
      <c r="BJ29" t="str">
        <f>IF(ISBLANK('r'!BJ29),"",INDEX(List!$F$2:$F$103,MATCH('r'!BJ29,List!$E$2:$E$103,0)))</f>
        <v>fs</v>
      </c>
      <c r="BK29" t="str">
        <f>IF(ISBLANK('r'!BK29),"",INDEX(List!$F$2:$F$103,MATCH('r'!BK29,List!$E$2:$E$103,0)))</f>
        <v>fs</v>
      </c>
      <c r="BL29" t="str">
        <f>IF(ISBLANK('r'!BL29),"",INDEX(List!$F$2:$F$103,MATCH('r'!BL29,List!$E$2:$E$103,0)))</f>
        <v>fs</v>
      </c>
      <c r="BM29" t="str">
        <f>IF(ISBLANK('r'!BM29),"",INDEX(List!$F$2:$F$103,MATCH('r'!BM29,List!$E$2:$E$103,0)))</f>
        <v>fs</v>
      </c>
      <c r="BN29" t="str">
        <f>IF(ISBLANK('r'!BN29),"",INDEX(List!$F$2:$F$103,MATCH('r'!BN29,List!$E$2:$E$103,0)))</f>
        <v>fs</v>
      </c>
      <c r="BO29" t="str">
        <f>IF(ISBLANK('r'!BO29),"",INDEX(List!$F$2:$F$103,MATCH('r'!BO29,List!$E$2:$E$103,0)))</f>
        <v>fs</v>
      </c>
      <c r="BP29" t="str">
        <f>IF(ISBLANK('r'!BP29),"",INDEX(List!$F$2:$F$103,MATCH('r'!BP29,List!$E$2:$E$103,0)))</f>
        <v>fs</v>
      </c>
      <c r="BQ29" t="str">
        <f>IF(ISBLANK('r'!BQ29),"",INDEX(List!$F$2:$F$103,MATCH('r'!BQ29,List!$E$2:$E$103,0)))</f>
        <v>fs</v>
      </c>
      <c r="BR29" t="str">
        <f>IF(ISBLANK('r'!BR29),"",INDEX(List!$F$2:$F$103,MATCH('r'!BR29,List!$E$2:$E$103,0)))</f>
        <v>il</v>
      </c>
      <c r="BS29" t="str">
        <f>IF(ISBLANK('r'!BS29),"",INDEX(List!$F$2:$F$103,MATCH('r'!BS29,List!$E$2:$E$103,0)))</f>
        <v>fs</v>
      </c>
      <c r="BT29" t="str">
        <f>IF(ISBLANK('r'!BT29),"",INDEX(List!$F$2:$F$103,MATCH('r'!BT29,List!$E$2:$E$103,0)))</f>
        <v>fs</v>
      </c>
      <c r="BU29" t="str">
        <f>IF(ISBLANK('r'!BU29),"",INDEX(List!$F$2:$F$103,MATCH('r'!BU29,List!$E$2:$E$103,0)))</f>
        <v>fs</v>
      </c>
      <c r="BV29" t="str">
        <f>IF(ISBLANK('r'!BV29),"",INDEX(List!$F$2:$F$103,MATCH('r'!BV29,List!$E$2:$E$103,0)))</f>
        <v>fs</v>
      </c>
      <c r="BW29" t="str">
        <f>IF(ISBLANK('r'!BW29),"",INDEX(List!$F$2:$F$103,MATCH('r'!BW29,List!$E$2:$E$103,0)))</f>
        <v>fs</v>
      </c>
      <c r="BX29" t="str">
        <f>IF(ISBLANK('r'!BX29),"",INDEX(List!$F$2:$F$103,MATCH('r'!BX29,List!$E$2:$E$103,0)))</f>
        <v>il</v>
      </c>
      <c r="BY29" t="str">
        <f>IF(ISBLANK('r'!BY29),"",INDEX(List!$F$2:$F$103,MATCH('r'!BY29,List!$E$2:$E$103,0)))</f>
        <v>fs</v>
      </c>
      <c r="BZ29" t="str">
        <f>IF(ISBLANK('r'!BZ29),"",INDEX(List!$F$2:$F$103,MATCH('r'!BZ29,List!$E$2:$E$103,0)))</f>
        <v>fs</v>
      </c>
      <c r="CA29" t="str">
        <f>IF(ISBLANK('r'!CA29),"",INDEX(List!$F$2:$F$103,MATCH('r'!CA29,List!$E$2:$E$103,0)))</f>
        <v>fs</v>
      </c>
      <c r="CB29" t="str">
        <f>IF(ISBLANK('r'!CB29),"",INDEX(List!$F$2:$F$103,MATCH('r'!CB29,List!$E$2:$E$103,0)))</f>
        <v>fs</v>
      </c>
      <c r="CC29" t="str">
        <f>IF(ISBLANK('r'!CC29),"",INDEX(List!$F$2:$F$103,MATCH('r'!CC29,List!$E$2:$E$103,0)))</f>
        <v>fs</v>
      </c>
      <c r="CD29" t="str">
        <f>IF(ISBLANK('r'!CD29),"",INDEX(List!$F$2:$F$103,MATCH('r'!CD29,List!$E$2:$E$103,0)))</f>
        <v>fs</v>
      </c>
      <c r="CE29" t="str">
        <f>IF(ISBLANK('r'!CE29),"",INDEX(List!$F$2:$F$103,MATCH('r'!CE29,List!$E$2:$E$103,0)))</f>
        <v>s</v>
      </c>
      <c r="CF29" t="str">
        <f>IF(ISBLANK('r'!CF29),"",INDEX(List!$F$2:$F$103,MATCH('r'!CF29,List!$E$2:$E$103,0)))</f>
        <v>fs</v>
      </c>
      <c r="CG29" t="str">
        <f>IF(ISBLANK('r'!CG29),"",INDEX(List!$F$2:$F$103,MATCH('r'!CG29,List!$E$2:$E$103,0)))</f>
        <v>fs</v>
      </c>
      <c r="CH29" t="str">
        <f>IF(ISBLANK('r'!CH29),"",INDEX(List!$F$2:$F$103,MATCH('r'!CH29,List!$E$2:$E$103,0)))</f>
        <v/>
      </c>
      <c r="CI29" t="str">
        <f>IF(ISBLANK('r'!CI29),"",INDEX(List!$F$2:$F$103,MATCH('r'!CI29,List!$E$2:$E$103,0)))</f>
        <v>il</v>
      </c>
      <c r="CJ29" t="str">
        <f>IF(ISBLANK('r'!CJ29),"",INDEX(List!$F$2:$F$103,MATCH('r'!CJ29,List!$E$2:$E$103,0)))</f>
        <v>il</v>
      </c>
      <c r="CK29" t="str">
        <f>IF(ISBLANK('r'!CK29),"",INDEX(List!$F$2:$F$103,MATCH('r'!CK29,List!$E$2:$E$103,0)))</f>
        <v>fs</v>
      </c>
      <c r="CL29" t="str">
        <f>IF(ISBLANK('r'!CL29),"",INDEX(List!$F$2:$F$103,MATCH('r'!CL29,List!$E$2:$E$103,0)))</f>
        <v>il</v>
      </c>
      <c r="CM29" t="str">
        <f>IF(ISBLANK('r'!CM29),"",INDEX(List!$F$2:$F$103,MATCH('r'!CM29,List!$E$2:$E$103,0)))</f>
        <v>fs</v>
      </c>
      <c r="CN29" t="str">
        <f>IF(ISBLANK('r'!CN29),"",INDEX(List!$F$2:$F$103,MATCH('r'!CN29,List!$E$2:$E$103,0)))</f>
        <v>fs</v>
      </c>
      <c r="CO29" t="str">
        <f>IF(ISBLANK('r'!CO29),"",INDEX(List!$F$2:$F$103,MATCH('r'!CO29,List!$E$2:$E$103,0)))</f>
        <v>fs</v>
      </c>
      <c r="CP29" t="str">
        <f>IF(ISBLANK('r'!CP29),"",INDEX(List!$F$2:$F$103,MATCH('r'!CP29,List!$E$2:$E$103,0)))</f>
        <v/>
      </c>
      <c r="CQ29" t="str">
        <f>IF(ISBLANK('r'!CQ29),"",INDEX(List!$F$2:$F$103,MATCH('r'!CQ29,List!$E$2:$E$103,0)))</f>
        <v/>
      </c>
      <c r="CR29" t="str">
        <f>IF(ISBLANK('r'!CR29),"",INDEX(List!$F$2:$F$103,MATCH('r'!CR29,List!$E$2:$E$103,0)))</f>
        <v>il</v>
      </c>
      <c r="CS29" t="str">
        <f>IF(ISBLANK('r'!CS29),"",INDEX(List!$F$2:$F$103,MATCH('r'!CS29,List!$E$2:$E$103,0)))</f>
        <v>il</v>
      </c>
      <c r="CT29" t="str">
        <f>IF(ISBLANK('r'!CT29),"",INDEX(List!$F$2:$F$103,MATCH('r'!CT29,List!$E$2:$E$103,0)))</f>
        <v>il</v>
      </c>
      <c r="CU29" t="str">
        <f>IF(ISBLANK('r'!CU29),"",INDEX(List!$F$2:$F$103,MATCH('r'!CU29,List!$E$2:$E$103,0)))</f>
        <v>fs</v>
      </c>
      <c r="CV29" t="str">
        <f>IF(ISBLANK('r'!CV29),"",INDEX(List!$F$2:$F$103,MATCH('r'!CV29,List!$E$2:$E$103,0)))</f>
        <v>fs</v>
      </c>
      <c r="CW29" t="str">
        <f>IF(ISBLANK('r'!CW29),"",INDEX(List!$F$2:$F$103,MATCH('r'!CW29,List!$E$2:$E$103,0)))</f>
        <v/>
      </c>
      <c r="CX29" t="str">
        <f>IF(ISBLANK('r'!CX29),"",INDEX(List!$F$2:$F$103,MATCH('r'!CX29,List!$E$2:$E$103,0)))</f>
        <v>fs</v>
      </c>
      <c r="CY29" t="str">
        <f>IF(ISBLANK('r'!CY29),"",INDEX(List!$F$2:$F$103,MATCH('r'!CY29,List!$E$2:$E$103,0)))</f>
        <v>s</v>
      </c>
      <c r="CZ29" t="str">
        <f>IF(ISBLANK('r'!CZ29),"",INDEX(List!$F$2:$F$103,MATCH('r'!CZ29,List!$E$2:$E$103,0)))</f>
        <v>fs</v>
      </c>
      <c r="DA29" t="str">
        <f>IF(ISBLANK('r'!DA29),"",INDEX(List!$F$2:$F$103,MATCH('r'!DA29,List!$E$2:$E$103,0)))</f>
        <v>fs</v>
      </c>
      <c r="DB29" t="str">
        <f>IF(ISBLANK('r'!DB29),"",INDEX(List!$F$2:$F$103,MATCH('r'!DB29,List!$E$2:$E$103,0)))</f>
        <v>fs</v>
      </c>
      <c r="DC29" t="str">
        <f>IF(ISBLANK('r'!DC29),"",INDEX(List!$F$2:$F$103,MATCH('r'!DC29,List!$E$2:$E$103,0)))</f>
        <v>fs</v>
      </c>
      <c r="DD29" t="str">
        <f>IF(ISBLANK('r'!DD29),"",INDEX(List!$F$2:$F$103,MATCH('r'!DD29,List!$E$2:$E$103,0)))</f>
        <v/>
      </c>
      <c r="DE29" t="str">
        <f>IF(ISBLANK('r'!DE29),"",INDEX(List!$F$2:$F$103,MATCH('r'!DE29,List!$E$2:$E$103,0)))</f>
        <v>il</v>
      </c>
      <c r="DF29" t="str">
        <f>IF(ISBLANK('r'!DF29),"",INDEX(List!$F$2:$F$103,MATCH('r'!DF29,List!$E$2:$E$103,0)))</f>
        <v>fs</v>
      </c>
      <c r="DG29" t="str">
        <f>IF(ISBLANK('r'!DG29),"",INDEX(List!$F$2:$F$103,MATCH('r'!DG29,List!$E$2:$E$103,0)))</f>
        <v>fs</v>
      </c>
      <c r="DH29" t="str">
        <f>IF(ISBLANK('r'!DH29),"",INDEX(List!$F$2:$F$103,MATCH('r'!DH29,List!$E$2:$E$103,0)))</f>
        <v/>
      </c>
      <c r="DI29" t="str">
        <f>IF(ISBLANK('r'!DI29),"",INDEX(List!$F$2:$F$103,MATCH('r'!DI29,List!$E$2:$E$103,0)))</f>
        <v>s</v>
      </c>
      <c r="DJ29" t="str">
        <f>IF(ISBLANK('r'!DJ29),"",INDEX(List!$F$2:$F$103,MATCH('r'!DJ29,List!$E$2:$E$103,0)))</f>
        <v>fs</v>
      </c>
      <c r="DK29" t="str">
        <f>IF(ISBLANK('r'!DK29),"",INDEX(List!$F$2:$F$103,MATCH('r'!DK29,List!$E$2:$E$103,0)))</f>
        <v>fs</v>
      </c>
      <c r="DL29" t="str">
        <f>IF(ISBLANK('r'!DL29),"",INDEX(List!$F$2:$F$103,MATCH('r'!DL29,List!$E$2:$E$103,0)))</f>
        <v>fs</v>
      </c>
      <c r="DM29" t="str">
        <f>IF(ISBLANK('r'!DM29),"",INDEX(List!$F$2:$F$103,MATCH('r'!DM29,List!$E$2:$E$103,0)))</f>
        <v>il</v>
      </c>
      <c r="DN29" t="str">
        <f>IF(ISBLANK('r'!DN29),"",INDEX(List!$F$2:$F$103,MATCH('r'!DN29,List!$E$2:$E$103,0)))</f>
        <v>fs</v>
      </c>
      <c r="DO29" t="str">
        <f>IF(ISBLANK('r'!DO29),"",INDEX(List!$F$2:$F$103,MATCH('r'!DO29,List!$E$2:$E$103,0)))</f>
        <v>fs</v>
      </c>
      <c r="DP29" t="str">
        <f>IF(ISBLANK('r'!DP29),"",INDEX(List!$F$2:$F$103,MATCH('r'!DP29,List!$E$2:$E$103,0)))</f>
        <v>fs</v>
      </c>
      <c r="DQ29" t="str">
        <f>IF(ISBLANK('r'!DQ29),"",INDEX(List!$F$2:$F$103,MATCH('r'!DQ29,List!$E$2:$E$103,0)))</f>
        <v>il</v>
      </c>
      <c r="DR29" t="str">
        <f>IF(ISBLANK('r'!DR29),"",INDEX(List!$F$2:$F$103,MATCH('r'!DR29,List!$E$2:$E$103,0)))</f>
        <v>il</v>
      </c>
      <c r="DS29" t="str">
        <f>IF(ISBLANK('r'!DS29),"",INDEX(List!$F$2:$F$103,MATCH('r'!DS29,List!$E$2:$E$103,0)))</f>
        <v>fs</v>
      </c>
      <c r="DT29" t="str">
        <f>IF(ISBLANK('r'!DT29),"",INDEX(List!$F$2:$F$103,MATCH('r'!DT29,List!$E$2:$E$103,0)))</f>
        <v/>
      </c>
      <c r="DU29" t="str">
        <f>IF(ISBLANK('r'!DU29),"",INDEX(List!$F$2:$F$103,MATCH('r'!DU29,List!$E$2:$E$103,0)))</f>
        <v>il</v>
      </c>
      <c r="DV29" t="str">
        <f>IF(ISBLANK('r'!DV29),"",INDEX(List!$F$2:$F$103,MATCH('r'!DV29,List!$E$2:$E$103,0)))</f>
        <v>fs</v>
      </c>
      <c r="DW29" t="str">
        <f>IF(ISBLANK('r'!DW29),"",INDEX(List!$F$2:$F$103,MATCH('r'!DW29,List!$E$2:$E$103,0)))</f>
        <v>fs</v>
      </c>
      <c r="DX29" t="str">
        <f>IF(ISBLANK('r'!DX29),"",INDEX(List!$F$2:$F$103,MATCH('r'!DX29,List!$E$2:$E$103,0)))</f>
        <v/>
      </c>
      <c r="DY29" t="str">
        <f>IF(ISBLANK('r'!DY29),"",INDEX(List!$F$2:$F$103,MATCH('r'!DY29,List!$E$2:$E$103,0)))</f>
        <v/>
      </c>
      <c r="DZ29" t="str">
        <f>IF(ISBLANK('r'!DZ29),"",INDEX(List!$F$2:$F$103,MATCH('r'!DZ29,List!$E$2:$E$103,0)))</f>
        <v>fs</v>
      </c>
      <c r="EA29" t="str">
        <f>IF(ISBLANK('r'!EA29),"",INDEX(List!$F$2:$F$103,MATCH('r'!EA29,List!$E$2:$E$103,0)))</f>
        <v>fs</v>
      </c>
      <c r="EB29" t="str">
        <f>IF(ISBLANK('r'!EB29),"",INDEX(List!$F$2:$F$103,MATCH('r'!EB29,List!$E$2:$E$103,0)))</f>
        <v>il</v>
      </c>
      <c r="EC29" t="str">
        <f>IF(ISBLANK('r'!EC29),"",INDEX(List!$F$2:$F$103,MATCH('r'!EC29,List!$E$2:$E$103,0)))</f>
        <v>il</v>
      </c>
      <c r="ED29" t="str">
        <f>IF(ISBLANK('r'!ED29),"",INDEX(List!$F$2:$F$103,MATCH('r'!ED29,List!$E$2:$E$103,0)))</f>
        <v>s</v>
      </c>
      <c r="EE29" t="str">
        <f>IF(ISBLANK('r'!EE29),"",INDEX(List!$F$2:$F$103,MATCH('r'!EE29,List!$E$2:$E$103,0)))</f>
        <v>fs</v>
      </c>
      <c r="EF29" t="str">
        <f>IF(ISBLANK('r'!EF29),"",INDEX(List!$F$2:$F$103,MATCH('r'!EF29,List!$E$2:$E$103,0)))</f>
        <v/>
      </c>
      <c r="EG29" t="str">
        <f>IF(ISBLANK('r'!EG29),"",INDEX(List!$F$2:$F$103,MATCH('r'!EG29,List!$E$2:$E$103,0)))</f>
        <v>fs</v>
      </c>
      <c r="EH29" t="str">
        <f>IF(ISBLANK('r'!EH29),"",INDEX(List!$F$2:$F$103,MATCH('r'!EH29,List!$E$2:$E$103,0)))</f>
        <v>s</v>
      </c>
      <c r="EI29" t="str">
        <f>IF(ISBLANK('r'!EI29),"",INDEX(List!$F$2:$F$103,MATCH('r'!EI29,List!$E$2:$E$103,0)))</f>
        <v>fs</v>
      </c>
      <c r="EJ29" t="str">
        <f>IF(ISBLANK('r'!EJ29),"",INDEX(List!$F$2:$F$103,MATCH('r'!EJ29,List!$E$2:$E$103,0)))</f>
        <v>fs</v>
      </c>
      <c r="EK29" t="str">
        <f>IF(ISBLANK('r'!EK29),"",INDEX(List!$F$2:$F$103,MATCH('r'!EK29,List!$E$2:$E$103,0)))</f>
        <v>fs</v>
      </c>
      <c r="EL29" t="str">
        <f>IF(ISBLANK('r'!EL29),"",INDEX(List!$F$2:$F$103,MATCH('r'!EL29,List!$E$2:$E$103,0)))</f>
        <v>fs</v>
      </c>
      <c r="EM29" t="str">
        <f>IF(ISBLANK('r'!EM29),"",INDEX(List!$F$2:$F$103,MATCH('r'!EM29,List!$E$2:$E$103,0)))</f>
        <v>fs</v>
      </c>
      <c r="EN29" t="str">
        <f>IF(ISBLANK('r'!EN29),"",INDEX(List!$F$2:$F$103,MATCH('r'!EN29,List!$E$2:$E$103,0)))</f>
        <v>fs</v>
      </c>
      <c r="EO29" t="str">
        <f>IF(ISBLANK('r'!EO29),"",INDEX(List!$F$2:$F$103,MATCH('r'!EO29,List!$E$2:$E$103,0)))</f>
        <v>il</v>
      </c>
      <c r="EP29" t="str">
        <f>IF(ISBLANK('r'!EP29),"",INDEX(List!$F$2:$F$103,MATCH('r'!EP29,List!$E$2:$E$103,0)))</f>
        <v>fs</v>
      </c>
      <c r="EQ29" t="str">
        <f>IF(ISBLANK('r'!EQ29),"",INDEX(List!$F$2:$F$103,MATCH('r'!EQ29,List!$E$2:$E$103,0)))</f>
        <v>il</v>
      </c>
      <c r="ER29" t="str">
        <f>IF(ISBLANK('r'!ER29),"",INDEX(List!$F$2:$F$103,MATCH('r'!ER29,List!$E$2:$E$103,0)))</f>
        <v>fs</v>
      </c>
      <c r="ES29" t="str">
        <f>IF(ISBLANK('r'!ES29),"",INDEX(List!$F$2:$F$103,MATCH('r'!ES29,List!$E$2:$E$103,0)))</f>
        <v>il</v>
      </c>
      <c r="ET29" t="str">
        <f>IF(ISBLANK('r'!ET29),"",INDEX(List!$F$2:$F$103,MATCH('r'!ET29,List!$E$2:$E$103,0)))</f>
        <v>il</v>
      </c>
      <c r="EU29" t="str">
        <f>IF(ISBLANK('r'!EU29),"",INDEX(List!$F$2:$F$103,MATCH('r'!EU29,List!$E$2:$E$103,0)))</f>
        <v>il</v>
      </c>
      <c r="EV29" t="str">
        <f>IF(ISBLANK('r'!EV29),"",INDEX(List!$F$2:$F$103,MATCH('r'!EV29,List!$E$2:$E$103,0)))</f>
        <v>fs</v>
      </c>
      <c r="EW29" t="str">
        <f>IF(ISBLANK('r'!EW29),"",INDEX(List!$F$2:$F$103,MATCH('r'!EW29,List!$E$2:$E$103,0)))</f>
        <v>fs</v>
      </c>
      <c r="EX29" t="str">
        <f>IF(ISBLANK('r'!EX29),"",INDEX(List!$F$2:$F$103,MATCH('r'!EX29,List!$E$2:$E$103,0)))</f>
        <v>il</v>
      </c>
      <c r="EY29" t="str">
        <f>IF(ISBLANK('r'!EY29),"",INDEX(List!$F$2:$F$103,MATCH('r'!EY29,List!$E$2:$E$103,0)))</f>
        <v>il</v>
      </c>
      <c r="EZ29" t="str">
        <f>IF(ISBLANK('r'!EZ29),"",INDEX(List!$F$2:$F$103,MATCH('r'!EZ29,List!$E$2:$E$103,0)))</f>
        <v>fs</v>
      </c>
      <c r="FA29" t="str">
        <f>IF(ISBLANK('r'!FA29),"",INDEX(List!$F$2:$F$103,MATCH('r'!FA29,List!$E$2:$E$103,0)))</f>
        <v>il</v>
      </c>
      <c r="FB29" t="str">
        <f>IF(ISBLANK('r'!FB29),"",INDEX(List!$F$2:$F$103,MATCH('r'!FB29,List!$E$2:$E$103,0)))</f>
        <v>fs</v>
      </c>
      <c r="FC29" t="str">
        <f>IF(ISBLANK('r'!FC29),"",INDEX(List!$F$2:$F$103,MATCH('r'!FC29,List!$E$2:$E$103,0)))</f>
        <v>fs</v>
      </c>
      <c r="FD29" t="str">
        <f>IF(ISBLANK('r'!FD29),"",INDEX(List!$F$2:$F$103,MATCH('r'!FD29,List!$E$2:$E$103,0)))</f>
        <v>il</v>
      </c>
      <c r="FE29" t="str">
        <f>IF(ISBLANK('r'!FE29),"",INDEX(List!$F$2:$F$103,MATCH('r'!FE29,List!$E$2:$E$103,0)))</f>
        <v>fs</v>
      </c>
      <c r="FF29" t="str">
        <f>IF(ISBLANK('r'!FF29),"",INDEX(List!$F$2:$F$103,MATCH('r'!FF29,List!$E$2:$E$103,0)))</f>
        <v>fs</v>
      </c>
      <c r="FG29" s="7"/>
      <c r="FH29" s="7"/>
      <c r="FI29" s="7"/>
      <c r="FJ29" s="7"/>
      <c r="FK29" s="7">
        <f t="shared" si="0"/>
        <v>70</v>
      </c>
      <c r="FL29" s="7">
        <f t="shared" si="1"/>
        <v>6</v>
      </c>
      <c r="FM29" s="7">
        <f t="shared" si="2"/>
        <v>6</v>
      </c>
      <c r="FN29" s="7">
        <f t="shared" si="3"/>
        <v>72</v>
      </c>
      <c r="FO29" s="14" t="str">
        <f t="shared" si="4"/>
        <v>s</v>
      </c>
      <c r="FP29" s="7">
        <f t="shared" si="5"/>
        <v>41</v>
      </c>
      <c r="FQ29" s="7">
        <f t="shared" si="6"/>
        <v>22</v>
      </c>
      <c r="FR29" s="7">
        <f t="shared" si="7"/>
        <v>22</v>
      </c>
      <c r="FS29" s="7">
        <f t="shared" si="8"/>
        <v>45</v>
      </c>
      <c r="FT29" s="14" t="str">
        <f t="shared" si="9"/>
        <v>s</v>
      </c>
      <c r="FU29" s="7">
        <f t="shared" si="10"/>
        <v>111</v>
      </c>
      <c r="FV29" s="7">
        <f t="shared" si="11"/>
        <v>28</v>
      </c>
      <c r="FW29" s="7">
        <f t="shared" si="12"/>
        <v>28</v>
      </c>
      <c r="FX29" s="7">
        <f t="shared" si="13"/>
        <v>117</v>
      </c>
      <c r="FY29" s="14" t="str">
        <f t="shared" si="14"/>
        <v>s</v>
      </c>
      <c r="GA29" s="4" t="str">
        <f t="shared" si="15"/>
        <v/>
      </c>
      <c r="GB29" s="4" t="str">
        <f t="shared" si="16"/>
        <v/>
      </c>
      <c r="GC29" s="4" t="str">
        <f t="shared" si="17"/>
        <v/>
      </c>
      <c r="GD29" s="4" t="str">
        <f t="shared" si="18"/>
        <v>s</v>
      </c>
      <c r="GF29" s="4" t="str">
        <f t="shared" si="19"/>
        <v/>
      </c>
      <c r="GG29" s="4" t="str">
        <f t="shared" si="20"/>
        <v/>
      </c>
      <c r="GH29" s="4" t="str">
        <f t="shared" si="21"/>
        <v/>
      </c>
      <c r="GI29" s="4" t="str">
        <f t="shared" si="22"/>
        <v>s</v>
      </c>
      <c r="GK29" s="4" t="str">
        <f t="shared" si="23"/>
        <v/>
      </c>
      <c r="GL29" s="4" t="str">
        <f t="shared" si="24"/>
        <v/>
      </c>
      <c r="GM29" s="4" t="str">
        <f t="shared" si="25"/>
        <v/>
      </c>
      <c r="GN29" s="4" t="str">
        <f t="shared" si="26"/>
        <v>s</v>
      </c>
    </row>
    <row r="30" spans="1:196" outlineLevel="1">
      <c r="A30" s="5">
        <v>17</v>
      </c>
      <c r="B30" s="5">
        <v>22</v>
      </c>
      <c r="C30" s="5">
        <v>28</v>
      </c>
      <c r="D30" s="5">
        <v>8</v>
      </c>
      <c r="E30" s="5">
        <v>16</v>
      </c>
      <c r="F30" s="5">
        <v>13</v>
      </c>
      <c r="G30" s="6" t="s">
        <v>98</v>
      </c>
      <c r="H30" t="str">
        <f>IF(ISBLANK('r'!H30),"",INDEX(List!$F$2:$F$103,MATCH('r'!H30,List!$E$2:$E$103,0)))</f>
        <v>fs</v>
      </c>
      <c r="I30" t="str">
        <f>IF(ISBLANK('r'!I30),"",INDEX(List!$F$2:$F$103,MATCH('r'!I30,List!$E$2:$E$103,0)))</f>
        <v>s</v>
      </c>
      <c r="J30" t="str">
        <f>IF(ISBLANK('r'!J30),"",INDEX(List!$F$2:$F$103,MATCH('r'!J30,List!$E$2:$E$103,0)))</f>
        <v>fs</v>
      </c>
      <c r="K30" t="str">
        <f>IF(ISBLANK('r'!K30),"",INDEX(List!$F$2:$F$103,MATCH('r'!K30,List!$E$2:$E$103,0)))</f>
        <v>fs</v>
      </c>
      <c r="L30" t="str">
        <f>IF(ISBLANK('r'!L30),"",INDEX(List!$F$2:$F$103,MATCH('r'!L30,List!$E$2:$E$103,0)))</f>
        <v>fs</v>
      </c>
      <c r="M30" t="str">
        <f>IF(ISBLANK('r'!M30),"",INDEX(List!$F$2:$F$103,MATCH('r'!M30,List!$E$2:$E$103,0)))</f>
        <v>fs</v>
      </c>
      <c r="N30" t="str">
        <f>IF(ISBLANK('r'!N30),"",INDEX(List!$F$2:$F$103,MATCH('r'!N30,List!$E$2:$E$103,0)))</f>
        <v>fs</v>
      </c>
      <c r="O30" t="str">
        <f>IF(ISBLANK('r'!O30),"",INDEX(List!$F$2:$F$103,MATCH('r'!O30,List!$E$2:$E$103,0)))</f>
        <v>il</v>
      </c>
      <c r="P30" t="str">
        <f>IF(ISBLANK('r'!P30),"",INDEX(List!$F$2:$F$103,MATCH('r'!P30,List!$E$2:$E$103,0)))</f>
        <v>fs</v>
      </c>
      <c r="Q30" t="str">
        <f>IF(ISBLANK('r'!Q30),"",INDEX(List!$F$2:$F$103,MATCH('r'!Q30,List!$E$2:$E$103,0)))</f>
        <v>fs</v>
      </c>
      <c r="R30" t="str">
        <f>IF(ISBLANK('r'!R30),"",INDEX(List!$F$2:$F$103,MATCH('r'!R30,List!$E$2:$E$103,0)))</f>
        <v>fs</v>
      </c>
      <c r="S30" t="str">
        <f>IF(ISBLANK('r'!S30),"",INDEX(List!$F$2:$F$103,MATCH('r'!S30,List!$E$2:$E$103,0)))</f>
        <v>fs</v>
      </c>
      <c r="T30" t="str">
        <f>IF(ISBLANK('r'!T30),"",INDEX(List!$F$2:$F$103,MATCH('r'!T30,List!$E$2:$E$103,0)))</f>
        <v>fs</v>
      </c>
      <c r="U30" t="str">
        <f>IF(ISBLANK('r'!U30),"",INDEX(List!$F$2:$F$103,MATCH('r'!U30,List!$E$2:$E$103,0)))</f>
        <v>fs</v>
      </c>
      <c r="V30" t="str">
        <f>IF(ISBLANK('r'!V30),"",INDEX(List!$F$2:$F$103,MATCH('r'!V30,List!$E$2:$E$103,0)))</f>
        <v>fs</v>
      </c>
      <c r="W30" t="str">
        <f>IF(ISBLANK('r'!W30),"",INDEX(List!$F$2:$F$103,MATCH('r'!W30,List!$E$2:$E$103,0)))</f>
        <v>fs</v>
      </c>
      <c r="X30" t="str">
        <f>IF(ISBLANK('r'!X30),"",INDEX(List!$F$2:$F$103,MATCH('r'!X30,List!$E$2:$E$103,0)))</f>
        <v>fs</v>
      </c>
      <c r="Y30" t="str">
        <f>IF(ISBLANK('r'!Y30),"",INDEX(List!$F$2:$F$103,MATCH('r'!Y30,List!$E$2:$E$103,0)))</f>
        <v>fs</v>
      </c>
      <c r="Z30" t="str">
        <f>IF(ISBLANK('r'!Z30),"",INDEX(List!$F$2:$F$103,MATCH('r'!Z30,List!$E$2:$E$103,0)))</f>
        <v>fs</v>
      </c>
      <c r="AA30" t="str">
        <f>IF(ISBLANK('r'!AA30),"",INDEX(List!$F$2:$F$103,MATCH('r'!AA30,List!$E$2:$E$103,0)))</f>
        <v>fs</v>
      </c>
      <c r="AB30" t="str">
        <f>IF(ISBLANK('r'!AB30),"",INDEX(List!$F$2:$F$103,MATCH('r'!AB30,List!$E$2:$E$103,0)))</f>
        <v>s</v>
      </c>
      <c r="AC30" t="str">
        <f>IF(ISBLANK('r'!AC30),"",INDEX(List!$F$2:$F$103,MATCH('r'!AC30,List!$E$2:$E$103,0)))</f>
        <v>s</v>
      </c>
      <c r="AD30" t="str">
        <f>IF(ISBLANK('r'!AD30),"",INDEX(List!$F$2:$F$103,MATCH('r'!AD30,List!$E$2:$E$103,0)))</f>
        <v>fs</v>
      </c>
      <c r="AE30" t="str">
        <f>IF(ISBLANK('r'!AE30),"",INDEX(List!$F$2:$F$103,MATCH('r'!AE30,List!$E$2:$E$103,0)))</f>
        <v>s</v>
      </c>
      <c r="AF30" t="str">
        <f>IF(ISBLANK('r'!AF30),"",INDEX(List!$F$2:$F$103,MATCH('r'!AF30,List!$E$2:$E$103,0)))</f>
        <v>fs</v>
      </c>
      <c r="AG30" t="str">
        <f>IF(ISBLANK('r'!AG30),"",INDEX(List!$F$2:$F$103,MATCH('r'!AG30,List!$E$2:$E$103,0)))</f>
        <v>fs</v>
      </c>
      <c r="AH30" t="str">
        <f>IF(ISBLANK('r'!AH30),"",INDEX(List!$F$2:$F$103,MATCH('r'!AH30,List!$E$2:$E$103,0)))</f>
        <v>fs</v>
      </c>
      <c r="AI30" t="str">
        <f>IF(ISBLANK('r'!AI30),"",INDEX(List!$F$2:$F$103,MATCH('r'!AI30,List!$E$2:$E$103,0)))</f>
        <v>fs</v>
      </c>
      <c r="AJ30" t="str">
        <f>IF(ISBLANK('r'!AJ30),"",INDEX(List!$F$2:$F$103,MATCH('r'!AJ30,List!$E$2:$E$103,0)))</f>
        <v>fs</v>
      </c>
      <c r="AK30" t="str">
        <f>IF(ISBLANK('r'!AK30),"",INDEX(List!$F$2:$F$103,MATCH('r'!AK30,List!$E$2:$E$103,0)))</f>
        <v>s</v>
      </c>
      <c r="AL30" t="str">
        <f>IF(ISBLANK('r'!AL30),"",INDEX(List!$F$2:$F$103,MATCH('r'!AL30,List!$E$2:$E$103,0)))</f>
        <v>fs</v>
      </c>
      <c r="AM30" t="str">
        <f>IF(ISBLANK('r'!AM30),"",INDEX(List!$F$2:$F$103,MATCH('r'!AM30,List!$E$2:$E$103,0)))</f>
        <v>s</v>
      </c>
      <c r="AN30" t="str">
        <f>IF(ISBLANK('r'!AN30),"",INDEX(List!$F$2:$F$103,MATCH('r'!AN30,List!$E$2:$E$103,0)))</f>
        <v>s</v>
      </c>
      <c r="AO30" t="str">
        <f>IF(ISBLANK('r'!AO30),"",INDEX(List!$F$2:$F$103,MATCH('r'!AO30,List!$E$2:$E$103,0)))</f>
        <v>fs</v>
      </c>
      <c r="AP30" t="str">
        <f>IF(ISBLANK('r'!AP30),"",INDEX(List!$F$2:$F$103,MATCH('r'!AP30,List!$E$2:$E$103,0)))</f>
        <v>fs</v>
      </c>
      <c r="AQ30" t="str">
        <f>IF(ISBLANK('r'!AQ30),"",INDEX(List!$F$2:$F$103,MATCH('r'!AQ30,List!$E$2:$E$103,0)))</f>
        <v>s</v>
      </c>
      <c r="AR30" t="str">
        <f>IF(ISBLANK('r'!AR30),"",INDEX(List!$F$2:$F$103,MATCH('r'!AR30,List!$E$2:$E$103,0)))</f>
        <v>fs</v>
      </c>
      <c r="AS30" t="str">
        <f>IF(ISBLANK('r'!AS30),"",INDEX(List!$F$2:$F$103,MATCH('r'!AS30,List!$E$2:$E$103,0)))</f>
        <v>fs</v>
      </c>
      <c r="AT30" t="str">
        <f>IF(ISBLANK('r'!AT30),"",INDEX(List!$F$2:$F$103,MATCH('r'!AT30,List!$E$2:$E$103,0)))</f>
        <v>fs</v>
      </c>
      <c r="AU30" t="str">
        <f>IF(ISBLANK('r'!AU30),"",INDEX(List!$F$2:$F$103,MATCH('r'!AU30,List!$E$2:$E$103,0)))</f>
        <v>fs</v>
      </c>
      <c r="AV30" t="str">
        <f>IF(ISBLANK('r'!AV30),"",INDEX(List!$F$2:$F$103,MATCH('r'!AV30,List!$E$2:$E$103,0)))</f>
        <v>fs</v>
      </c>
      <c r="AW30" t="str">
        <f>IF(ISBLANK('r'!AW30),"",INDEX(List!$F$2:$F$103,MATCH('r'!AW30,List!$E$2:$E$103,0)))</f>
        <v>fs</v>
      </c>
      <c r="AX30" t="str">
        <f>IF(ISBLANK('r'!AX30),"",INDEX(List!$F$2:$F$103,MATCH('r'!AX30,List!$E$2:$E$103,0)))</f>
        <v>fs</v>
      </c>
      <c r="AY30" t="str">
        <f>IF(ISBLANK('r'!AY30),"",INDEX(List!$F$2:$F$103,MATCH('r'!AY30,List!$E$2:$E$103,0)))</f>
        <v>fs</v>
      </c>
      <c r="AZ30" t="str">
        <f>IF(ISBLANK('r'!AZ30),"",INDEX(List!$F$2:$F$103,MATCH('r'!AZ30,List!$E$2:$E$103,0)))</f>
        <v>fs</v>
      </c>
      <c r="BA30" t="str">
        <f>IF(ISBLANK('r'!BA30),"",INDEX(List!$F$2:$F$103,MATCH('r'!BA30,List!$E$2:$E$103,0)))</f>
        <v>fs</v>
      </c>
      <c r="BB30" t="str">
        <f>IF(ISBLANK('r'!BB30),"",INDEX(List!$F$2:$F$103,MATCH('r'!BB30,List!$E$2:$E$103,0)))</f>
        <v>fs</v>
      </c>
      <c r="BC30" t="str">
        <f>IF(ISBLANK('r'!BC30),"",INDEX(List!$F$2:$F$103,MATCH('r'!BC30,List!$E$2:$E$103,0)))</f>
        <v>fs</v>
      </c>
      <c r="BD30" t="str">
        <f>IF(ISBLANK('r'!BD30),"",INDEX(List!$F$2:$F$103,MATCH('r'!BD30,List!$E$2:$E$103,0)))</f>
        <v>fs</v>
      </c>
      <c r="BE30" t="str">
        <f>IF(ISBLANK('r'!BE30),"",INDEX(List!$F$2:$F$103,MATCH('r'!BE30,List!$E$2:$E$103,0)))</f>
        <v>fs</v>
      </c>
      <c r="BF30" t="str">
        <f>IF(ISBLANK('r'!BF30),"",INDEX(List!$F$2:$F$103,MATCH('r'!BF30,List!$E$2:$E$103,0)))</f>
        <v>fs</v>
      </c>
      <c r="BG30" t="str">
        <f>IF(ISBLANK('r'!BG30),"",INDEX(List!$F$2:$F$103,MATCH('r'!BG30,List!$E$2:$E$103,0)))</f>
        <v>fs</v>
      </c>
      <c r="BH30" t="str">
        <f>IF(ISBLANK('r'!BH30),"",INDEX(List!$F$2:$F$103,MATCH('r'!BH30,List!$E$2:$E$103,0)))</f>
        <v>fs</v>
      </c>
      <c r="BI30" t="str">
        <f>IF(ISBLANK('r'!BI30),"",INDEX(List!$F$2:$F$103,MATCH('r'!BI30,List!$E$2:$E$103,0)))</f>
        <v>fs</v>
      </c>
      <c r="BJ30" t="str">
        <f>IF(ISBLANK('r'!BJ30),"",INDEX(List!$F$2:$F$103,MATCH('r'!BJ30,List!$E$2:$E$103,0)))</f>
        <v>fs</v>
      </c>
      <c r="BK30" t="str">
        <f>IF(ISBLANK('r'!BK30),"",INDEX(List!$F$2:$F$103,MATCH('r'!BK30,List!$E$2:$E$103,0)))</f>
        <v>s</v>
      </c>
      <c r="BL30" t="str">
        <f>IF(ISBLANK('r'!BL30),"",INDEX(List!$F$2:$F$103,MATCH('r'!BL30,List!$E$2:$E$103,0)))</f>
        <v>fs</v>
      </c>
      <c r="BM30" t="str">
        <f>IF(ISBLANK('r'!BM30),"",INDEX(List!$F$2:$F$103,MATCH('r'!BM30,List!$E$2:$E$103,0)))</f>
        <v>fs</v>
      </c>
      <c r="BN30" t="str">
        <f>IF(ISBLANK('r'!BN30),"",INDEX(List!$F$2:$F$103,MATCH('r'!BN30,List!$E$2:$E$103,0)))</f>
        <v>fs</v>
      </c>
      <c r="BO30" t="str">
        <f>IF(ISBLANK('r'!BO30),"",INDEX(List!$F$2:$F$103,MATCH('r'!BO30,List!$E$2:$E$103,0)))</f>
        <v>fs</v>
      </c>
      <c r="BP30" t="str">
        <f>IF(ISBLANK('r'!BP30),"",INDEX(List!$F$2:$F$103,MATCH('r'!BP30,List!$E$2:$E$103,0)))</f>
        <v>fs</v>
      </c>
      <c r="BQ30" t="str">
        <f>IF(ISBLANK('r'!BQ30),"",INDEX(List!$F$2:$F$103,MATCH('r'!BQ30,List!$E$2:$E$103,0)))</f>
        <v>fs</v>
      </c>
      <c r="BR30" t="str">
        <f>IF(ISBLANK('r'!BR30),"",INDEX(List!$F$2:$F$103,MATCH('r'!BR30,List!$E$2:$E$103,0)))</f>
        <v>fs</v>
      </c>
      <c r="BS30" t="str">
        <f>IF(ISBLANK('r'!BS30),"",INDEX(List!$F$2:$F$103,MATCH('r'!BS30,List!$E$2:$E$103,0)))</f>
        <v>fs</v>
      </c>
      <c r="BT30" t="str">
        <f>IF(ISBLANK('r'!BT30),"",INDEX(List!$F$2:$F$103,MATCH('r'!BT30,List!$E$2:$E$103,0)))</f>
        <v>s</v>
      </c>
      <c r="BU30" t="str">
        <f>IF(ISBLANK('r'!BU30),"",INDEX(List!$F$2:$F$103,MATCH('r'!BU30,List!$E$2:$E$103,0)))</f>
        <v>fs</v>
      </c>
      <c r="BV30" t="str">
        <f>IF(ISBLANK('r'!BV30),"",INDEX(List!$F$2:$F$103,MATCH('r'!BV30,List!$E$2:$E$103,0)))</f>
        <v>fs</v>
      </c>
      <c r="BW30" t="str">
        <f>IF(ISBLANK('r'!BW30),"",INDEX(List!$F$2:$F$103,MATCH('r'!BW30,List!$E$2:$E$103,0)))</f>
        <v>s</v>
      </c>
      <c r="BX30" t="str">
        <f>IF(ISBLANK('r'!BX30),"",INDEX(List!$F$2:$F$103,MATCH('r'!BX30,List!$E$2:$E$103,0)))</f>
        <v>s</v>
      </c>
      <c r="BY30" t="str">
        <f>IF(ISBLANK('r'!BY30),"",INDEX(List!$F$2:$F$103,MATCH('r'!BY30,List!$E$2:$E$103,0)))</f>
        <v>fs</v>
      </c>
      <c r="BZ30" t="str">
        <f>IF(ISBLANK('r'!BZ30),"",INDEX(List!$F$2:$F$103,MATCH('r'!BZ30,List!$E$2:$E$103,0)))</f>
        <v>fs</v>
      </c>
      <c r="CA30" t="str">
        <f>IF(ISBLANK('r'!CA30),"",INDEX(List!$F$2:$F$103,MATCH('r'!CA30,List!$E$2:$E$103,0)))</f>
        <v>fs</v>
      </c>
      <c r="CB30" t="str">
        <f>IF(ISBLANK('r'!CB30),"",INDEX(List!$F$2:$F$103,MATCH('r'!CB30,List!$E$2:$E$103,0)))</f>
        <v>fs</v>
      </c>
      <c r="CC30" t="str">
        <f>IF(ISBLANK('r'!CC30),"",INDEX(List!$F$2:$F$103,MATCH('r'!CC30,List!$E$2:$E$103,0)))</f>
        <v>fs</v>
      </c>
      <c r="CD30" t="str">
        <f>IF(ISBLANK('r'!CD30),"",INDEX(List!$F$2:$F$103,MATCH('r'!CD30,List!$E$2:$E$103,0)))</f>
        <v>fs</v>
      </c>
      <c r="CE30" t="str">
        <f>IF(ISBLANK('r'!CE30),"",INDEX(List!$F$2:$F$103,MATCH('r'!CE30,List!$E$2:$E$103,0)))</f>
        <v>fs</v>
      </c>
      <c r="CF30" t="str">
        <f>IF(ISBLANK('r'!CF30),"",INDEX(List!$F$2:$F$103,MATCH('r'!CF30,List!$E$2:$E$103,0)))</f>
        <v>s</v>
      </c>
      <c r="CG30" t="str">
        <f>IF(ISBLANK('r'!CG30),"",INDEX(List!$F$2:$F$103,MATCH('r'!CG30,List!$E$2:$E$103,0)))</f>
        <v>fs</v>
      </c>
      <c r="CH30" t="str">
        <f>IF(ISBLANK('r'!CH30),"",INDEX(List!$F$2:$F$103,MATCH('r'!CH30,List!$E$2:$E$103,0)))</f>
        <v>fs</v>
      </c>
      <c r="CI30" t="str">
        <f>IF(ISBLANK('r'!CI30),"",INDEX(List!$F$2:$F$103,MATCH('r'!CI30,List!$E$2:$E$103,0)))</f>
        <v>s</v>
      </c>
      <c r="CJ30" t="str">
        <f>IF(ISBLANK('r'!CJ30),"",INDEX(List!$F$2:$F$103,MATCH('r'!CJ30,List!$E$2:$E$103,0)))</f>
        <v>s</v>
      </c>
      <c r="CK30" t="str">
        <f>IF(ISBLANK('r'!CK30),"",INDEX(List!$F$2:$F$103,MATCH('r'!CK30,List!$E$2:$E$103,0)))</f>
        <v>fs</v>
      </c>
      <c r="CL30" t="str">
        <f>IF(ISBLANK('r'!CL30),"",INDEX(List!$F$2:$F$103,MATCH('r'!CL30,List!$E$2:$E$103,0)))</f>
        <v>fs</v>
      </c>
      <c r="CM30" t="str">
        <f>IF(ISBLANK('r'!CM30),"",INDEX(List!$F$2:$F$103,MATCH('r'!CM30,List!$E$2:$E$103,0)))</f>
        <v>fs</v>
      </c>
      <c r="CN30" t="str">
        <f>IF(ISBLANK('r'!CN30),"",INDEX(List!$F$2:$F$103,MATCH('r'!CN30,List!$E$2:$E$103,0)))</f>
        <v>s</v>
      </c>
      <c r="CO30" t="str">
        <f>IF(ISBLANK('r'!CO30),"",INDEX(List!$F$2:$F$103,MATCH('r'!CO30,List!$E$2:$E$103,0)))</f>
        <v>s</v>
      </c>
      <c r="CP30" t="str">
        <f>IF(ISBLANK('r'!CP30),"",INDEX(List!$F$2:$F$103,MATCH('r'!CP30,List!$E$2:$E$103,0)))</f>
        <v/>
      </c>
      <c r="CQ30" t="str">
        <f>IF(ISBLANK('r'!CQ30),"",INDEX(List!$F$2:$F$103,MATCH('r'!CQ30,List!$E$2:$E$103,0)))</f>
        <v>il</v>
      </c>
      <c r="CR30" t="str">
        <f>IF(ISBLANK('r'!CR30),"",INDEX(List!$F$2:$F$103,MATCH('r'!CR30,List!$E$2:$E$103,0)))</f>
        <v>fs</v>
      </c>
      <c r="CS30" t="str">
        <f>IF(ISBLANK('r'!CS30),"",INDEX(List!$F$2:$F$103,MATCH('r'!CS30,List!$E$2:$E$103,0)))</f>
        <v>s</v>
      </c>
      <c r="CT30" t="str">
        <f>IF(ISBLANK('r'!CT30),"",INDEX(List!$F$2:$F$103,MATCH('r'!CT30,List!$E$2:$E$103,0)))</f>
        <v>fs</v>
      </c>
      <c r="CU30" t="str">
        <f>IF(ISBLANK('r'!CU30),"",INDEX(List!$F$2:$F$103,MATCH('r'!CU30,List!$E$2:$E$103,0)))</f>
        <v>fs</v>
      </c>
      <c r="CV30" t="str">
        <f>IF(ISBLANK('r'!CV30),"",INDEX(List!$F$2:$F$103,MATCH('r'!CV30,List!$E$2:$E$103,0)))</f>
        <v>s</v>
      </c>
      <c r="CW30" t="str">
        <f>IF(ISBLANK('r'!CW30),"",INDEX(List!$F$2:$F$103,MATCH('r'!CW30,List!$E$2:$E$103,0)))</f>
        <v>fs</v>
      </c>
      <c r="CX30" t="str">
        <f>IF(ISBLANK('r'!CX30),"",INDEX(List!$F$2:$F$103,MATCH('r'!CX30,List!$E$2:$E$103,0)))</f>
        <v>fs</v>
      </c>
      <c r="CY30" t="str">
        <f>IF(ISBLANK('r'!CY30),"",INDEX(List!$F$2:$F$103,MATCH('r'!CY30,List!$E$2:$E$103,0)))</f>
        <v>fs</v>
      </c>
      <c r="CZ30" t="str">
        <f>IF(ISBLANK('r'!CZ30),"",INDEX(List!$F$2:$F$103,MATCH('r'!CZ30,List!$E$2:$E$103,0)))</f>
        <v>fs</v>
      </c>
      <c r="DA30" t="str">
        <f>IF(ISBLANK('r'!DA30),"",INDEX(List!$F$2:$F$103,MATCH('r'!DA30,List!$E$2:$E$103,0)))</f>
        <v>fs</v>
      </c>
      <c r="DB30" t="str">
        <f>IF(ISBLANK('r'!DB30),"",INDEX(List!$F$2:$F$103,MATCH('r'!DB30,List!$E$2:$E$103,0)))</f>
        <v>fs</v>
      </c>
      <c r="DC30" t="str">
        <f>IF(ISBLANK('r'!DC30),"",INDEX(List!$F$2:$F$103,MATCH('r'!DC30,List!$E$2:$E$103,0)))</f>
        <v>fs</v>
      </c>
      <c r="DD30" t="str">
        <f>IF(ISBLANK('r'!DD30),"",INDEX(List!$F$2:$F$103,MATCH('r'!DD30,List!$E$2:$E$103,0)))</f>
        <v>fs</v>
      </c>
      <c r="DE30" t="str">
        <f>IF(ISBLANK('r'!DE30),"",INDEX(List!$F$2:$F$103,MATCH('r'!DE30,List!$E$2:$E$103,0)))</f>
        <v>fs</v>
      </c>
      <c r="DF30" t="str">
        <f>IF(ISBLANK('r'!DF30),"",INDEX(List!$F$2:$F$103,MATCH('r'!DF30,List!$E$2:$E$103,0)))</f>
        <v>fs</v>
      </c>
      <c r="DG30" t="str">
        <f>IF(ISBLANK('r'!DG30),"",INDEX(List!$F$2:$F$103,MATCH('r'!DG30,List!$E$2:$E$103,0)))</f>
        <v>s</v>
      </c>
      <c r="DH30" t="str">
        <f>IF(ISBLANK('r'!DH30),"",INDEX(List!$F$2:$F$103,MATCH('r'!DH30,List!$E$2:$E$103,0)))</f>
        <v/>
      </c>
      <c r="DI30" t="str">
        <f>IF(ISBLANK('r'!DI30),"",INDEX(List!$F$2:$F$103,MATCH('r'!DI30,List!$E$2:$E$103,0)))</f>
        <v>fs</v>
      </c>
      <c r="DJ30" t="str">
        <f>IF(ISBLANK('r'!DJ30),"",INDEX(List!$F$2:$F$103,MATCH('r'!DJ30,List!$E$2:$E$103,0)))</f>
        <v/>
      </c>
      <c r="DK30" t="str">
        <f>IF(ISBLANK('r'!DK30),"",INDEX(List!$F$2:$F$103,MATCH('r'!DK30,List!$E$2:$E$103,0)))</f>
        <v>fs</v>
      </c>
      <c r="DL30" t="str">
        <f>IF(ISBLANK('r'!DL30),"",INDEX(List!$F$2:$F$103,MATCH('r'!DL30,List!$E$2:$E$103,0)))</f>
        <v>fs</v>
      </c>
      <c r="DM30" t="str">
        <f>IF(ISBLANK('r'!DM30),"",INDEX(List!$F$2:$F$103,MATCH('r'!DM30,List!$E$2:$E$103,0)))</f>
        <v>fs</v>
      </c>
      <c r="DN30" t="str">
        <f>IF(ISBLANK('r'!DN30),"",INDEX(List!$F$2:$F$103,MATCH('r'!DN30,List!$E$2:$E$103,0)))</f>
        <v>fs</v>
      </c>
      <c r="DO30" t="str">
        <f>IF(ISBLANK('r'!DO30),"",INDEX(List!$F$2:$F$103,MATCH('r'!DO30,List!$E$2:$E$103,0)))</f>
        <v>fs</v>
      </c>
      <c r="DP30" t="str">
        <f>IF(ISBLANK('r'!DP30),"",INDEX(List!$F$2:$F$103,MATCH('r'!DP30,List!$E$2:$E$103,0)))</f>
        <v>fs</v>
      </c>
      <c r="DQ30" t="str">
        <f>IF(ISBLANK('r'!DQ30),"",INDEX(List!$F$2:$F$103,MATCH('r'!DQ30,List!$E$2:$E$103,0)))</f>
        <v>fs</v>
      </c>
      <c r="DR30" t="str">
        <f>IF(ISBLANK('r'!DR30),"",INDEX(List!$F$2:$F$103,MATCH('r'!DR30,List!$E$2:$E$103,0)))</f>
        <v>fs</v>
      </c>
      <c r="DS30" t="str">
        <f>IF(ISBLANK('r'!DS30),"",INDEX(List!$F$2:$F$103,MATCH('r'!DS30,List!$E$2:$E$103,0)))</f>
        <v>fs</v>
      </c>
      <c r="DT30" t="str">
        <f>IF(ISBLANK('r'!DT30),"",INDEX(List!$F$2:$F$103,MATCH('r'!DT30,List!$E$2:$E$103,0)))</f>
        <v>fs</v>
      </c>
      <c r="DU30" t="str">
        <f>IF(ISBLANK('r'!DU30),"",INDEX(List!$F$2:$F$103,MATCH('r'!DU30,List!$E$2:$E$103,0)))</f>
        <v>fs</v>
      </c>
      <c r="DV30" t="str">
        <f>IF(ISBLANK('r'!DV30),"",INDEX(List!$F$2:$F$103,MATCH('r'!DV30,List!$E$2:$E$103,0)))</f>
        <v>s</v>
      </c>
      <c r="DW30" t="str">
        <f>IF(ISBLANK('r'!DW30),"",INDEX(List!$F$2:$F$103,MATCH('r'!DW30,List!$E$2:$E$103,0)))</f>
        <v/>
      </c>
      <c r="DX30" t="str">
        <f>IF(ISBLANK('r'!DX30),"",INDEX(List!$F$2:$F$103,MATCH('r'!DX30,List!$E$2:$E$103,0)))</f>
        <v/>
      </c>
      <c r="DY30" t="str">
        <f>IF(ISBLANK('r'!DY30),"",INDEX(List!$F$2:$F$103,MATCH('r'!DY30,List!$E$2:$E$103,0)))</f>
        <v>fs</v>
      </c>
      <c r="DZ30" t="str">
        <f>IF(ISBLANK('r'!DZ30),"",INDEX(List!$F$2:$F$103,MATCH('r'!DZ30,List!$E$2:$E$103,0)))</f>
        <v>fs</v>
      </c>
      <c r="EA30" t="str">
        <f>IF(ISBLANK('r'!EA30),"",INDEX(List!$F$2:$F$103,MATCH('r'!EA30,List!$E$2:$E$103,0)))</f>
        <v>fs</v>
      </c>
      <c r="EB30" t="str">
        <f>IF(ISBLANK('r'!EB30),"",INDEX(List!$F$2:$F$103,MATCH('r'!EB30,List!$E$2:$E$103,0)))</f>
        <v>fs</v>
      </c>
      <c r="EC30" t="str">
        <f>IF(ISBLANK('r'!EC30),"",INDEX(List!$F$2:$F$103,MATCH('r'!EC30,List!$E$2:$E$103,0)))</f>
        <v>fs</v>
      </c>
      <c r="ED30" t="str">
        <f>IF(ISBLANK('r'!ED30),"",INDEX(List!$F$2:$F$103,MATCH('r'!ED30,List!$E$2:$E$103,0)))</f>
        <v>fs</v>
      </c>
      <c r="EE30" t="str">
        <f>IF(ISBLANK('r'!EE30),"",INDEX(List!$F$2:$F$103,MATCH('r'!EE30,List!$E$2:$E$103,0)))</f>
        <v>fs</v>
      </c>
      <c r="EF30" t="str">
        <f>IF(ISBLANK('r'!EF30),"",INDEX(List!$F$2:$F$103,MATCH('r'!EF30,List!$E$2:$E$103,0)))</f>
        <v/>
      </c>
      <c r="EG30" t="str">
        <f>IF(ISBLANK('r'!EG30),"",INDEX(List!$F$2:$F$103,MATCH('r'!EG30,List!$E$2:$E$103,0)))</f>
        <v>s</v>
      </c>
      <c r="EH30" t="str">
        <f>IF(ISBLANK('r'!EH30),"",INDEX(List!$F$2:$F$103,MATCH('r'!EH30,List!$E$2:$E$103,0)))</f>
        <v>fs</v>
      </c>
      <c r="EI30" t="str">
        <f>IF(ISBLANK('r'!EI30),"",INDEX(List!$F$2:$F$103,MATCH('r'!EI30,List!$E$2:$E$103,0)))</f>
        <v>fs</v>
      </c>
      <c r="EJ30" t="str">
        <f>IF(ISBLANK('r'!EJ30),"",INDEX(List!$F$2:$F$103,MATCH('r'!EJ30,List!$E$2:$E$103,0)))</f>
        <v>fs</v>
      </c>
      <c r="EK30" t="str">
        <f>IF(ISBLANK('r'!EK30),"",INDEX(List!$F$2:$F$103,MATCH('r'!EK30,List!$E$2:$E$103,0)))</f>
        <v>fs</v>
      </c>
      <c r="EL30" t="str">
        <f>IF(ISBLANK('r'!EL30),"",INDEX(List!$F$2:$F$103,MATCH('r'!EL30,List!$E$2:$E$103,0)))</f>
        <v/>
      </c>
      <c r="EM30" t="str">
        <f>IF(ISBLANK('r'!EM30),"",INDEX(List!$F$2:$F$103,MATCH('r'!EM30,List!$E$2:$E$103,0)))</f>
        <v>fs</v>
      </c>
      <c r="EN30" t="str">
        <f>IF(ISBLANK('r'!EN30),"",INDEX(List!$F$2:$F$103,MATCH('r'!EN30,List!$E$2:$E$103,0)))</f>
        <v>s</v>
      </c>
      <c r="EO30" t="str">
        <f>IF(ISBLANK('r'!EO30),"",INDEX(List!$F$2:$F$103,MATCH('r'!EO30,List!$E$2:$E$103,0)))</f>
        <v>s</v>
      </c>
      <c r="EP30" t="str">
        <f>IF(ISBLANK('r'!EP30),"",INDEX(List!$F$2:$F$103,MATCH('r'!EP30,List!$E$2:$E$103,0)))</f>
        <v>fs</v>
      </c>
      <c r="EQ30" t="str">
        <f>IF(ISBLANK('r'!EQ30),"",INDEX(List!$F$2:$F$103,MATCH('r'!EQ30,List!$E$2:$E$103,0)))</f>
        <v>s</v>
      </c>
      <c r="ER30" t="str">
        <f>IF(ISBLANK('r'!ER30),"",INDEX(List!$F$2:$F$103,MATCH('r'!ER30,List!$E$2:$E$103,0)))</f>
        <v>s</v>
      </c>
      <c r="ES30" t="str">
        <f>IF(ISBLANK('r'!ES30),"",INDEX(List!$F$2:$F$103,MATCH('r'!ES30,List!$E$2:$E$103,0)))</f>
        <v>fs</v>
      </c>
      <c r="ET30" t="str">
        <f>IF(ISBLANK('r'!ET30),"",INDEX(List!$F$2:$F$103,MATCH('r'!ET30,List!$E$2:$E$103,0)))</f>
        <v>fs</v>
      </c>
      <c r="EU30" t="str">
        <f>IF(ISBLANK('r'!EU30),"",INDEX(List!$F$2:$F$103,MATCH('r'!EU30,List!$E$2:$E$103,0)))</f>
        <v/>
      </c>
      <c r="EV30" t="str">
        <f>IF(ISBLANK('r'!EV30),"",INDEX(List!$F$2:$F$103,MATCH('r'!EV30,List!$E$2:$E$103,0)))</f>
        <v>fs</v>
      </c>
      <c r="EW30" t="str">
        <f>IF(ISBLANK('r'!EW30),"",INDEX(List!$F$2:$F$103,MATCH('r'!EW30,List!$E$2:$E$103,0)))</f>
        <v>fs</v>
      </c>
      <c r="EX30" t="str">
        <f>IF(ISBLANK('r'!EX30),"",INDEX(List!$F$2:$F$103,MATCH('r'!EX30,List!$E$2:$E$103,0)))</f>
        <v>fs</v>
      </c>
      <c r="EY30" t="str">
        <f>IF(ISBLANK('r'!EY30),"",INDEX(List!$F$2:$F$103,MATCH('r'!EY30,List!$E$2:$E$103,0)))</f>
        <v>fs</v>
      </c>
      <c r="EZ30" t="str">
        <f>IF(ISBLANK('r'!EZ30),"",INDEX(List!$F$2:$F$103,MATCH('r'!EZ30,List!$E$2:$E$103,0)))</f>
        <v>fs</v>
      </c>
      <c r="FA30" t="str">
        <f>IF(ISBLANK('r'!FA30),"",INDEX(List!$F$2:$F$103,MATCH('r'!FA30,List!$E$2:$E$103,0)))</f>
        <v>fs</v>
      </c>
      <c r="FB30" t="str">
        <f>IF(ISBLANK('r'!FB30),"",INDEX(List!$F$2:$F$103,MATCH('r'!FB30,List!$E$2:$E$103,0)))</f>
        <v>fs</v>
      </c>
      <c r="FC30" t="str">
        <f>IF(ISBLANK('r'!FC30),"",INDEX(List!$F$2:$F$103,MATCH('r'!FC30,List!$E$2:$E$103,0)))</f>
        <v>s</v>
      </c>
      <c r="FD30" t="str">
        <f>IF(ISBLANK('r'!FD30),"",INDEX(List!$F$2:$F$103,MATCH('r'!FD30,List!$E$2:$E$103,0)))</f>
        <v>fs</v>
      </c>
      <c r="FE30" t="str">
        <f>IF(ISBLANK('r'!FE30),"",INDEX(List!$F$2:$F$103,MATCH('r'!FE30,List!$E$2:$E$103,0)))</f>
        <v>s</v>
      </c>
      <c r="FF30" t="str">
        <f>IF(ISBLANK('r'!FF30),"",INDEX(List!$F$2:$F$103,MATCH('r'!FF30,List!$E$2:$E$103,0)))</f>
        <v>fs</v>
      </c>
      <c r="FG30" s="7"/>
      <c r="FH30" s="7"/>
      <c r="FI30" s="7"/>
      <c r="FJ30" s="7"/>
      <c r="FK30" s="7">
        <f t="shared" si="0"/>
        <v>64</v>
      </c>
      <c r="FL30" s="7">
        <f t="shared" si="1"/>
        <v>1</v>
      </c>
      <c r="FM30" s="7">
        <f t="shared" si="2"/>
        <v>1</v>
      </c>
      <c r="FN30" s="7">
        <f t="shared" si="3"/>
        <v>77</v>
      </c>
      <c r="FO30" s="14" t="str">
        <f t="shared" si="4"/>
        <v>s</v>
      </c>
      <c r="FP30" s="7">
        <f t="shared" si="5"/>
        <v>53</v>
      </c>
      <c r="FQ30" s="7">
        <f t="shared" si="6"/>
        <v>1</v>
      </c>
      <c r="FR30" s="7">
        <f t="shared" si="7"/>
        <v>1</v>
      </c>
      <c r="FS30" s="7">
        <f t="shared" si="8"/>
        <v>68</v>
      </c>
      <c r="FT30" s="14" t="str">
        <f t="shared" si="9"/>
        <v>s</v>
      </c>
      <c r="FU30" s="7">
        <f t="shared" si="10"/>
        <v>117</v>
      </c>
      <c r="FV30" s="7">
        <f t="shared" si="11"/>
        <v>2</v>
      </c>
      <c r="FW30" s="7">
        <f t="shared" si="12"/>
        <v>2</v>
      </c>
      <c r="FX30" s="7">
        <f t="shared" si="13"/>
        <v>145</v>
      </c>
      <c r="FY30" s="14" t="str">
        <f t="shared" si="14"/>
        <v>s</v>
      </c>
      <c r="GA30" s="4" t="str">
        <f t="shared" si="15"/>
        <v/>
      </c>
      <c r="GB30" s="4" t="str">
        <f t="shared" si="16"/>
        <v/>
      </c>
      <c r="GC30" s="4" t="str">
        <f t="shared" si="17"/>
        <v/>
      </c>
      <c r="GD30" s="4" t="str">
        <f t="shared" si="18"/>
        <v>s</v>
      </c>
      <c r="GF30" s="4" t="str">
        <f t="shared" si="19"/>
        <v/>
      </c>
      <c r="GG30" s="4" t="str">
        <f t="shared" si="20"/>
        <v/>
      </c>
      <c r="GH30" s="4" t="str">
        <f t="shared" si="21"/>
        <v/>
      </c>
      <c r="GI30" s="4" t="str">
        <f t="shared" si="22"/>
        <v>s</v>
      </c>
      <c r="GK30" s="4" t="str">
        <f t="shared" si="23"/>
        <v/>
      </c>
      <c r="GL30" s="4" t="str">
        <f t="shared" si="24"/>
        <v/>
      </c>
      <c r="GM30" s="4" t="str">
        <f t="shared" si="25"/>
        <v/>
      </c>
      <c r="GN30" s="4" t="str">
        <f t="shared" si="26"/>
        <v>s</v>
      </c>
    </row>
    <row r="31" spans="1:196" outlineLevel="1">
      <c r="A31" s="5">
        <v>20</v>
      </c>
      <c r="B31" s="5">
        <v>28</v>
      </c>
      <c r="C31" s="5">
        <v>29</v>
      </c>
      <c r="D31" s="5">
        <v>3</v>
      </c>
      <c r="E31" s="5">
        <v>15</v>
      </c>
      <c r="F31" s="5">
        <v>1</v>
      </c>
      <c r="G31" s="6" t="s">
        <v>102</v>
      </c>
      <c r="H31" t="str">
        <f>IF(ISBLANK('r'!H31),"",INDEX(List!$F$2:$F$103,MATCH('r'!H31,List!$E$2:$E$103,0)))</f>
        <v>fl</v>
      </c>
      <c r="I31" t="str">
        <f>IF(ISBLANK('r'!I31),"",INDEX(List!$F$2:$F$103,MATCH('r'!I31,List!$E$2:$E$103,0)))</f>
        <v>is</v>
      </c>
      <c r="J31" t="str">
        <f>IF(ISBLANK('r'!J31),"",INDEX(List!$F$2:$F$103,MATCH('r'!J31,List!$E$2:$E$103,0)))</f>
        <v>fl</v>
      </c>
      <c r="K31" t="str">
        <f>IF(ISBLANK('r'!K31),"",INDEX(List!$F$2:$F$103,MATCH('r'!K31,List!$E$2:$E$103,0)))</f>
        <v>fl</v>
      </c>
      <c r="L31" t="str">
        <f>IF(ISBLANK('r'!L31),"",INDEX(List!$F$2:$F$103,MATCH('r'!L31,List!$E$2:$E$103,0)))</f>
        <v>fl</v>
      </c>
      <c r="M31" t="str">
        <f>IF(ISBLANK('r'!M31),"",INDEX(List!$F$2:$F$103,MATCH('r'!M31,List!$E$2:$E$103,0)))</f>
        <v>fl</v>
      </c>
      <c r="N31" t="str">
        <f>IF(ISBLANK('r'!N31),"",INDEX(List!$F$2:$F$103,MATCH('r'!N31,List!$E$2:$E$103,0)))</f>
        <v>is</v>
      </c>
      <c r="O31" t="str">
        <f>IF(ISBLANK('r'!O31),"",INDEX(List!$F$2:$F$103,MATCH('r'!O31,List!$E$2:$E$103,0)))</f>
        <v>fl</v>
      </c>
      <c r="P31" t="str">
        <f>IF(ISBLANK('r'!P31),"",INDEX(List!$F$2:$F$103,MATCH('r'!P31,List!$E$2:$E$103,0)))</f>
        <v>fl</v>
      </c>
      <c r="Q31" t="str">
        <f>IF(ISBLANK('r'!Q31),"",INDEX(List!$F$2:$F$103,MATCH('r'!Q31,List!$E$2:$E$103,0)))</f>
        <v>fl</v>
      </c>
      <c r="R31" t="str">
        <f>IF(ISBLANK('r'!R31),"",INDEX(List!$F$2:$F$103,MATCH('r'!R31,List!$E$2:$E$103,0)))</f>
        <v>is</v>
      </c>
      <c r="S31" t="str">
        <f>IF(ISBLANK('r'!S31),"",INDEX(List!$F$2:$F$103,MATCH('r'!S31,List!$E$2:$E$103,0)))</f>
        <v>is</v>
      </c>
      <c r="T31" t="str">
        <f>IF(ISBLANK('r'!T31),"",INDEX(List!$F$2:$F$103,MATCH('r'!T31,List!$E$2:$E$103,0)))</f>
        <v>is</v>
      </c>
      <c r="U31" t="str">
        <f>IF(ISBLANK('r'!U31),"",INDEX(List!$F$2:$F$103,MATCH('r'!U31,List!$E$2:$E$103,0)))</f>
        <v>fl</v>
      </c>
      <c r="V31" t="str">
        <f>IF(ISBLANK('r'!V31),"",INDEX(List!$F$2:$F$103,MATCH('r'!V31,List!$E$2:$E$103,0)))</f>
        <v>fl</v>
      </c>
      <c r="W31" t="str">
        <f>IF(ISBLANK('r'!W31),"",INDEX(List!$F$2:$F$103,MATCH('r'!W31,List!$E$2:$E$103,0)))</f>
        <v>fl</v>
      </c>
      <c r="X31" t="str">
        <f>IF(ISBLANK('r'!X31),"",INDEX(List!$F$2:$F$103,MATCH('r'!X31,List!$E$2:$E$103,0)))</f>
        <v>fl</v>
      </c>
      <c r="Y31" t="str">
        <f>IF(ISBLANK('r'!Y31),"",INDEX(List!$F$2:$F$103,MATCH('r'!Y31,List!$E$2:$E$103,0)))</f>
        <v>fl</v>
      </c>
      <c r="Z31" t="str">
        <f>IF(ISBLANK('r'!Z31),"",INDEX(List!$F$2:$F$103,MATCH('r'!Z31,List!$E$2:$E$103,0)))</f>
        <v>is</v>
      </c>
      <c r="AA31" t="str">
        <f>IF(ISBLANK('r'!AA31),"",INDEX(List!$F$2:$F$103,MATCH('r'!AA31,List!$E$2:$E$103,0)))</f>
        <v>fl</v>
      </c>
      <c r="AB31" t="str">
        <f>IF(ISBLANK('r'!AB31),"",INDEX(List!$F$2:$F$103,MATCH('r'!AB31,List!$E$2:$E$103,0)))</f>
        <v>fl</v>
      </c>
      <c r="AC31" t="str">
        <f>IF(ISBLANK('r'!AC31),"",INDEX(List!$F$2:$F$103,MATCH('r'!AC31,List!$E$2:$E$103,0)))</f>
        <v>fl</v>
      </c>
      <c r="AD31" t="str">
        <f>IF(ISBLANK('r'!AD31),"",INDEX(List!$F$2:$F$103,MATCH('r'!AD31,List!$E$2:$E$103,0)))</f>
        <v>is</v>
      </c>
      <c r="AE31" t="str">
        <f>IF(ISBLANK('r'!AE31),"",INDEX(List!$F$2:$F$103,MATCH('r'!AE31,List!$E$2:$E$103,0)))</f>
        <v>is</v>
      </c>
      <c r="AF31" t="str">
        <f>IF(ISBLANK('r'!AF31),"",INDEX(List!$F$2:$F$103,MATCH('r'!AF31,List!$E$2:$E$103,0)))</f>
        <v>is</v>
      </c>
      <c r="AG31" t="str">
        <f>IF(ISBLANK('r'!AG31),"",INDEX(List!$F$2:$F$103,MATCH('r'!AG31,List!$E$2:$E$103,0)))</f>
        <v>fl</v>
      </c>
      <c r="AH31" t="str">
        <f>IF(ISBLANK('r'!AH31),"",INDEX(List!$F$2:$F$103,MATCH('r'!AH31,List!$E$2:$E$103,0)))</f>
        <v>fl</v>
      </c>
      <c r="AI31" t="str">
        <f>IF(ISBLANK('r'!AI31),"",INDEX(List!$F$2:$F$103,MATCH('r'!AI31,List!$E$2:$E$103,0)))</f>
        <v>fl</v>
      </c>
      <c r="AJ31" t="str">
        <f>IF(ISBLANK('r'!AJ31),"",INDEX(List!$F$2:$F$103,MATCH('r'!AJ31,List!$E$2:$E$103,0)))</f>
        <v>is</v>
      </c>
      <c r="AK31" t="str">
        <f>IF(ISBLANK('r'!AK31),"",INDEX(List!$F$2:$F$103,MATCH('r'!AK31,List!$E$2:$E$103,0)))</f>
        <v>fl</v>
      </c>
      <c r="AL31" t="str">
        <f>IF(ISBLANK('r'!AL31),"",INDEX(List!$F$2:$F$103,MATCH('r'!AL31,List!$E$2:$E$103,0)))</f>
        <v>is</v>
      </c>
      <c r="AM31" t="str">
        <f>IF(ISBLANK('r'!AM31),"",INDEX(List!$F$2:$F$103,MATCH('r'!AM31,List!$E$2:$E$103,0)))</f>
        <v>is</v>
      </c>
      <c r="AN31" t="str">
        <f>IF(ISBLANK('r'!AN31),"",INDEX(List!$F$2:$F$103,MATCH('r'!AN31,List!$E$2:$E$103,0)))</f>
        <v>is</v>
      </c>
      <c r="AO31" t="str">
        <f>IF(ISBLANK('r'!AO31),"",INDEX(List!$F$2:$F$103,MATCH('r'!AO31,List!$E$2:$E$103,0)))</f>
        <v>is</v>
      </c>
      <c r="AP31" t="str">
        <f>IF(ISBLANK('r'!AP31),"",INDEX(List!$F$2:$F$103,MATCH('r'!AP31,List!$E$2:$E$103,0)))</f>
        <v>fl</v>
      </c>
      <c r="AQ31" t="str">
        <f>IF(ISBLANK('r'!AQ31),"",INDEX(List!$F$2:$F$103,MATCH('r'!AQ31,List!$E$2:$E$103,0)))</f>
        <v>is</v>
      </c>
      <c r="AR31" t="str">
        <f>IF(ISBLANK('r'!AR31),"",INDEX(List!$F$2:$F$103,MATCH('r'!AR31,List!$E$2:$E$103,0)))</f>
        <v>is</v>
      </c>
      <c r="AS31" t="str">
        <f>IF(ISBLANK('r'!AS31),"",INDEX(List!$F$2:$F$103,MATCH('r'!AS31,List!$E$2:$E$103,0)))</f>
        <v>is</v>
      </c>
      <c r="AT31" t="str">
        <f>IF(ISBLANK('r'!AT31),"",INDEX(List!$F$2:$F$103,MATCH('r'!AT31,List!$E$2:$E$103,0)))</f>
        <v>fl</v>
      </c>
      <c r="AU31" t="str">
        <f>IF(ISBLANK('r'!AU31),"",INDEX(List!$F$2:$F$103,MATCH('r'!AU31,List!$E$2:$E$103,0)))</f>
        <v>is</v>
      </c>
      <c r="AV31" t="str">
        <f>IF(ISBLANK('r'!AV31),"",INDEX(List!$F$2:$F$103,MATCH('r'!AV31,List!$E$2:$E$103,0)))</f>
        <v>is</v>
      </c>
      <c r="AW31" t="str">
        <f>IF(ISBLANK('r'!AW31),"",INDEX(List!$F$2:$F$103,MATCH('r'!AW31,List!$E$2:$E$103,0)))</f>
        <v>fl</v>
      </c>
      <c r="AX31" t="str">
        <f>IF(ISBLANK('r'!AX31),"",INDEX(List!$F$2:$F$103,MATCH('r'!AX31,List!$E$2:$E$103,0)))</f>
        <v>is</v>
      </c>
      <c r="AY31" t="str">
        <f>IF(ISBLANK('r'!AY31),"",INDEX(List!$F$2:$F$103,MATCH('r'!AY31,List!$E$2:$E$103,0)))</f>
        <v>is</v>
      </c>
      <c r="AZ31" t="str">
        <f>IF(ISBLANK('r'!AZ31),"",INDEX(List!$F$2:$F$103,MATCH('r'!AZ31,List!$E$2:$E$103,0)))</f>
        <v>fl</v>
      </c>
      <c r="BA31" t="str">
        <f>IF(ISBLANK('r'!BA31),"",INDEX(List!$F$2:$F$103,MATCH('r'!BA31,List!$E$2:$E$103,0)))</f>
        <v>fl</v>
      </c>
      <c r="BB31" t="str">
        <f>IF(ISBLANK('r'!BB31),"",INDEX(List!$F$2:$F$103,MATCH('r'!BB31,List!$E$2:$E$103,0)))</f>
        <v>fl</v>
      </c>
      <c r="BC31" t="str">
        <f>IF(ISBLANK('r'!BC31),"",INDEX(List!$F$2:$F$103,MATCH('r'!BC31,List!$E$2:$E$103,0)))</f>
        <v>fl</v>
      </c>
      <c r="BD31" t="str">
        <f>IF(ISBLANK('r'!BD31),"",INDEX(List!$F$2:$F$103,MATCH('r'!BD31,List!$E$2:$E$103,0)))</f>
        <v>fl</v>
      </c>
      <c r="BE31" t="str">
        <f>IF(ISBLANK('r'!BE31),"",INDEX(List!$F$2:$F$103,MATCH('r'!BE31,List!$E$2:$E$103,0)))</f>
        <v>fl</v>
      </c>
      <c r="BF31" t="str">
        <f>IF(ISBLANK('r'!BF31),"",INDEX(List!$F$2:$F$103,MATCH('r'!BF31,List!$E$2:$E$103,0)))</f>
        <v>fl</v>
      </c>
      <c r="BG31" t="str">
        <f>IF(ISBLANK('r'!BG31),"",INDEX(List!$F$2:$F$103,MATCH('r'!BG31,List!$E$2:$E$103,0)))</f>
        <v>is</v>
      </c>
      <c r="BH31" t="str">
        <f>IF(ISBLANK('r'!BH31),"",INDEX(List!$F$2:$F$103,MATCH('r'!BH31,List!$E$2:$E$103,0)))</f>
        <v>is</v>
      </c>
      <c r="BI31" t="str">
        <f>IF(ISBLANK('r'!BI31),"",INDEX(List!$F$2:$F$103,MATCH('r'!BI31,List!$E$2:$E$103,0)))</f>
        <v>is</v>
      </c>
      <c r="BJ31" t="str">
        <f>IF(ISBLANK('r'!BJ31),"",INDEX(List!$F$2:$F$103,MATCH('r'!BJ31,List!$E$2:$E$103,0)))</f>
        <v>fl</v>
      </c>
      <c r="BK31" t="str">
        <f>IF(ISBLANK('r'!BK31),"",INDEX(List!$F$2:$F$103,MATCH('r'!BK31,List!$E$2:$E$103,0)))</f>
        <v>fl</v>
      </c>
      <c r="BL31" t="str">
        <f>IF(ISBLANK('r'!BL31),"",INDEX(List!$F$2:$F$103,MATCH('r'!BL31,List!$E$2:$E$103,0)))</f>
        <v>fl</v>
      </c>
      <c r="BM31" t="str">
        <f>IF(ISBLANK('r'!BM31),"",INDEX(List!$F$2:$F$103,MATCH('r'!BM31,List!$E$2:$E$103,0)))</f>
        <v>fl</v>
      </c>
      <c r="BN31" t="str">
        <f>IF(ISBLANK('r'!BN31),"",INDEX(List!$F$2:$F$103,MATCH('r'!BN31,List!$E$2:$E$103,0)))</f>
        <v>fl</v>
      </c>
      <c r="BO31" t="str">
        <f>IF(ISBLANK('r'!BO31),"",INDEX(List!$F$2:$F$103,MATCH('r'!BO31,List!$E$2:$E$103,0)))</f>
        <v>fl</v>
      </c>
      <c r="BP31" t="str">
        <f>IF(ISBLANK('r'!BP31),"",INDEX(List!$F$2:$F$103,MATCH('r'!BP31,List!$E$2:$E$103,0)))</f>
        <v>fl</v>
      </c>
      <c r="BQ31" t="str">
        <f>IF(ISBLANK('r'!BQ31),"",INDEX(List!$F$2:$F$103,MATCH('r'!BQ31,List!$E$2:$E$103,0)))</f>
        <v>fl</v>
      </c>
      <c r="BR31" t="str">
        <f>IF(ISBLANK('r'!BR31),"",INDEX(List!$F$2:$F$103,MATCH('r'!BR31,List!$E$2:$E$103,0)))</f>
        <v>is</v>
      </c>
      <c r="BS31" t="str">
        <f>IF(ISBLANK('r'!BS31),"",INDEX(List!$F$2:$F$103,MATCH('r'!BS31,List!$E$2:$E$103,0)))</f>
        <v>is</v>
      </c>
      <c r="BT31" t="str">
        <f>IF(ISBLANK('r'!BT31),"",INDEX(List!$F$2:$F$103,MATCH('r'!BT31,List!$E$2:$E$103,0)))</f>
        <v>is</v>
      </c>
      <c r="BU31" t="str">
        <f>IF(ISBLANK('r'!BU31),"",INDEX(List!$F$2:$F$103,MATCH('r'!BU31,List!$E$2:$E$103,0)))</f>
        <v>is</v>
      </c>
      <c r="BV31" t="str">
        <f>IF(ISBLANK('r'!BV31),"",INDEX(List!$F$2:$F$103,MATCH('r'!BV31,List!$E$2:$E$103,0)))</f>
        <v>is</v>
      </c>
      <c r="BW31" t="str">
        <f>IF(ISBLANK('r'!BW31),"",INDEX(List!$F$2:$F$103,MATCH('r'!BW31,List!$E$2:$E$103,0)))</f>
        <v>fl</v>
      </c>
      <c r="BX31" t="str">
        <f>IF(ISBLANK('r'!BX31),"",INDEX(List!$F$2:$F$103,MATCH('r'!BX31,List!$E$2:$E$103,0)))</f>
        <v>is</v>
      </c>
      <c r="BY31" t="str">
        <f>IF(ISBLANK('r'!BY31),"",INDEX(List!$F$2:$F$103,MATCH('r'!BY31,List!$E$2:$E$103,0)))</f>
        <v>fl</v>
      </c>
      <c r="BZ31" t="str">
        <f>IF(ISBLANK('r'!BZ31),"",INDEX(List!$F$2:$F$103,MATCH('r'!BZ31,List!$E$2:$E$103,0)))</f>
        <v>is</v>
      </c>
      <c r="CA31" t="str">
        <f>IF(ISBLANK('r'!CA31),"",INDEX(List!$F$2:$F$103,MATCH('r'!CA31,List!$E$2:$E$103,0)))</f>
        <v>is</v>
      </c>
      <c r="CB31" t="str">
        <f>IF(ISBLANK('r'!CB31),"",INDEX(List!$F$2:$F$103,MATCH('r'!CB31,List!$E$2:$E$103,0)))</f>
        <v>is</v>
      </c>
      <c r="CC31" t="str">
        <f>IF(ISBLANK('r'!CC31),"",INDEX(List!$F$2:$F$103,MATCH('r'!CC31,List!$E$2:$E$103,0)))</f>
        <v>fl</v>
      </c>
      <c r="CD31" t="str">
        <f>IF(ISBLANK('r'!CD31),"",INDEX(List!$F$2:$F$103,MATCH('r'!CD31,List!$E$2:$E$103,0)))</f>
        <v>fl</v>
      </c>
      <c r="CE31" t="str">
        <f>IF(ISBLANK('r'!CE31),"",INDEX(List!$F$2:$F$103,MATCH('r'!CE31,List!$E$2:$E$103,0)))</f>
        <v>fl</v>
      </c>
      <c r="CF31" t="str">
        <f>IF(ISBLANK('r'!CF31),"",INDEX(List!$F$2:$F$103,MATCH('r'!CF31,List!$E$2:$E$103,0)))</f>
        <v>is</v>
      </c>
      <c r="CG31" t="str">
        <f>IF(ISBLANK('r'!CG31),"",INDEX(List!$F$2:$F$103,MATCH('r'!CG31,List!$E$2:$E$103,0)))</f>
        <v>is</v>
      </c>
      <c r="CH31" t="str">
        <f>IF(ISBLANK('r'!CH31),"",INDEX(List!$F$2:$F$103,MATCH('r'!CH31,List!$E$2:$E$103,0)))</f>
        <v>fl</v>
      </c>
      <c r="CI31" t="str">
        <f>IF(ISBLANK('r'!CI31),"",INDEX(List!$F$2:$F$103,MATCH('r'!CI31,List!$E$2:$E$103,0)))</f>
        <v>fl</v>
      </c>
      <c r="CJ31" t="str">
        <f>IF(ISBLANK('r'!CJ31),"",INDEX(List!$F$2:$F$103,MATCH('r'!CJ31,List!$E$2:$E$103,0)))</f>
        <v>fl</v>
      </c>
      <c r="CK31" t="str">
        <f>IF(ISBLANK('r'!CK31),"",INDEX(List!$F$2:$F$103,MATCH('r'!CK31,List!$E$2:$E$103,0)))</f>
        <v>fl</v>
      </c>
      <c r="CL31" t="str">
        <f>IF(ISBLANK('r'!CL31),"",INDEX(List!$F$2:$F$103,MATCH('r'!CL31,List!$E$2:$E$103,0)))</f>
        <v>fl</v>
      </c>
      <c r="CM31" t="str">
        <f>IF(ISBLANK('r'!CM31),"",INDEX(List!$F$2:$F$103,MATCH('r'!CM31,List!$E$2:$E$103,0)))</f>
        <v>is</v>
      </c>
      <c r="CN31" t="str">
        <f>IF(ISBLANK('r'!CN31),"",INDEX(List!$F$2:$F$103,MATCH('r'!CN31,List!$E$2:$E$103,0)))</f>
        <v>fl</v>
      </c>
      <c r="CO31" t="str">
        <f>IF(ISBLANK('r'!CO31),"",INDEX(List!$F$2:$F$103,MATCH('r'!CO31,List!$E$2:$E$103,0)))</f>
        <v>fl</v>
      </c>
      <c r="CP31" t="str">
        <f>IF(ISBLANK('r'!CP31),"",INDEX(List!$F$2:$F$103,MATCH('r'!CP31,List!$E$2:$E$103,0)))</f>
        <v>fl</v>
      </c>
      <c r="CQ31" t="str">
        <f>IF(ISBLANK('r'!CQ31),"",INDEX(List!$F$2:$F$103,MATCH('r'!CQ31,List!$E$2:$E$103,0)))</f>
        <v>is</v>
      </c>
      <c r="CR31" t="str">
        <f>IF(ISBLANK('r'!CR31),"",INDEX(List!$F$2:$F$103,MATCH('r'!CR31,List!$E$2:$E$103,0)))</f>
        <v>fl</v>
      </c>
      <c r="CS31" t="str">
        <f>IF(ISBLANK('r'!CS31),"",INDEX(List!$F$2:$F$103,MATCH('r'!CS31,List!$E$2:$E$103,0)))</f>
        <v>is</v>
      </c>
      <c r="CT31" t="str">
        <f>IF(ISBLANK('r'!CT31),"",INDEX(List!$F$2:$F$103,MATCH('r'!CT31,List!$E$2:$E$103,0)))</f>
        <v>fl</v>
      </c>
      <c r="CU31" t="str">
        <f>IF(ISBLANK('r'!CU31),"",INDEX(List!$F$2:$F$103,MATCH('r'!CU31,List!$E$2:$E$103,0)))</f>
        <v>fl</v>
      </c>
      <c r="CV31" t="str">
        <f>IF(ISBLANK('r'!CV31),"",INDEX(List!$F$2:$F$103,MATCH('r'!CV31,List!$E$2:$E$103,0)))</f>
        <v>fl</v>
      </c>
      <c r="CW31" t="str">
        <f>IF(ISBLANK('r'!CW31),"",INDEX(List!$F$2:$F$103,MATCH('r'!CW31,List!$E$2:$E$103,0)))</f>
        <v>fl</v>
      </c>
      <c r="CX31" t="str">
        <f>IF(ISBLANK('r'!CX31),"",INDEX(List!$F$2:$F$103,MATCH('r'!CX31,List!$E$2:$E$103,0)))</f>
        <v>fl</v>
      </c>
      <c r="CY31" t="str">
        <f>IF(ISBLANK('r'!CY31),"",INDEX(List!$F$2:$F$103,MATCH('r'!CY31,List!$E$2:$E$103,0)))</f>
        <v>fl</v>
      </c>
      <c r="CZ31" t="str">
        <f>IF(ISBLANK('r'!CZ31),"",INDEX(List!$F$2:$F$103,MATCH('r'!CZ31,List!$E$2:$E$103,0)))</f>
        <v>fl</v>
      </c>
      <c r="DA31" t="str">
        <f>IF(ISBLANK('r'!DA31),"",INDEX(List!$F$2:$F$103,MATCH('r'!DA31,List!$E$2:$E$103,0)))</f>
        <v>fl</v>
      </c>
      <c r="DB31" t="str">
        <f>IF(ISBLANK('r'!DB31),"",INDEX(List!$F$2:$F$103,MATCH('r'!DB31,List!$E$2:$E$103,0)))</f>
        <v>fl</v>
      </c>
      <c r="DC31" t="str">
        <f>IF(ISBLANK('r'!DC31),"",INDEX(List!$F$2:$F$103,MATCH('r'!DC31,List!$E$2:$E$103,0)))</f>
        <v>fl</v>
      </c>
      <c r="DD31" t="str">
        <f>IF(ISBLANK('r'!DD31),"",INDEX(List!$F$2:$F$103,MATCH('r'!DD31,List!$E$2:$E$103,0)))</f>
        <v>fl</v>
      </c>
      <c r="DE31" t="str">
        <f>IF(ISBLANK('r'!DE31),"",INDEX(List!$F$2:$F$103,MATCH('r'!DE31,List!$E$2:$E$103,0)))</f>
        <v>fl</v>
      </c>
      <c r="DF31" t="str">
        <f>IF(ISBLANK('r'!DF31),"",INDEX(List!$F$2:$F$103,MATCH('r'!DF31,List!$E$2:$E$103,0)))</f>
        <v>fl</v>
      </c>
      <c r="DG31" t="str">
        <f>IF(ISBLANK('r'!DG31),"",INDEX(List!$F$2:$F$103,MATCH('r'!DG31,List!$E$2:$E$103,0)))</f>
        <v>is</v>
      </c>
      <c r="DH31" t="str">
        <f>IF(ISBLANK('r'!DH31),"",INDEX(List!$F$2:$F$103,MATCH('r'!DH31,List!$E$2:$E$103,0)))</f>
        <v>fl</v>
      </c>
      <c r="DI31" t="str">
        <f>IF(ISBLANK('r'!DI31),"",INDEX(List!$F$2:$F$103,MATCH('r'!DI31,List!$E$2:$E$103,0)))</f>
        <v>fl</v>
      </c>
      <c r="DJ31" t="str">
        <f>IF(ISBLANK('r'!DJ31),"",INDEX(List!$F$2:$F$103,MATCH('r'!DJ31,List!$E$2:$E$103,0)))</f>
        <v/>
      </c>
      <c r="DK31" t="str">
        <f>IF(ISBLANK('r'!DK31),"",INDEX(List!$F$2:$F$103,MATCH('r'!DK31,List!$E$2:$E$103,0)))</f>
        <v>fl</v>
      </c>
      <c r="DL31" t="str">
        <f>IF(ISBLANK('r'!DL31),"",INDEX(List!$F$2:$F$103,MATCH('r'!DL31,List!$E$2:$E$103,0)))</f>
        <v>fl</v>
      </c>
      <c r="DM31" t="str">
        <f>IF(ISBLANK('r'!DM31),"",INDEX(List!$F$2:$F$103,MATCH('r'!DM31,List!$E$2:$E$103,0)))</f>
        <v>fl</v>
      </c>
      <c r="DN31" t="str">
        <f>IF(ISBLANK('r'!DN31),"",INDEX(List!$F$2:$F$103,MATCH('r'!DN31,List!$E$2:$E$103,0)))</f>
        <v>fl</v>
      </c>
      <c r="DO31" t="str">
        <f>IF(ISBLANK('r'!DO31),"",INDEX(List!$F$2:$F$103,MATCH('r'!DO31,List!$E$2:$E$103,0)))</f>
        <v>fl</v>
      </c>
      <c r="DP31" t="str">
        <f>IF(ISBLANK('r'!DP31),"",INDEX(List!$F$2:$F$103,MATCH('r'!DP31,List!$E$2:$E$103,0)))</f>
        <v>fl</v>
      </c>
      <c r="DQ31" t="str">
        <f>IF(ISBLANK('r'!DQ31),"",INDEX(List!$F$2:$F$103,MATCH('r'!DQ31,List!$E$2:$E$103,0)))</f>
        <v>is</v>
      </c>
      <c r="DR31" t="str">
        <f>IF(ISBLANK('r'!DR31),"",INDEX(List!$F$2:$F$103,MATCH('r'!DR31,List!$E$2:$E$103,0)))</f>
        <v>is</v>
      </c>
      <c r="DS31" t="str">
        <f>IF(ISBLANK('r'!DS31),"",INDEX(List!$F$2:$F$103,MATCH('r'!DS31,List!$E$2:$E$103,0)))</f>
        <v>is</v>
      </c>
      <c r="DT31" t="str">
        <f>IF(ISBLANK('r'!DT31),"",INDEX(List!$F$2:$F$103,MATCH('r'!DT31,List!$E$2:$E$103,0)))</f>
        <v>fl</v>
      </c>
      <c r="DU31" t="str">
        <f>IF(ISBLANK('r'!DU31),"",INDEX(List!$F$2:$F$103,MATCH('r'!DU31,List!$E$2:$E$103,0)))</f>
        <v>is</v>
      </c>
      <c r="DV31" t="str">
        <f>IF(ISBLANK('r'!DV31),"",INDEX(List!$F$2:$F$103,MATCH('r'!DV31,List!$E$2:$E$103,0)))</f>
        <v>fl</v>
      </c>
      <c r="DW31" t="str">
        <f>IF(ISBLANK('r'!DW31),"",INDEX(List!$F$2:$F$103,MATCH('r'!DW31,List!$E$2:$E$103,0)))</f>
        <v>fl</v>
      </c>
      <c r="DX31" t="str">
        <f>IF(ISBLANK('r'!DX31),"",INDEX(List!$F$2:$F$103,MATCH('r'!DX31,List!$E$2:$E$103,0)))</f>
        <v>fl</v>
      </c>
      <c r="DY31" t="str">
        <f>IF(ISBLANK('r'!DY31),"",INDEX(List!$F$2:$F$103,MATCH('r'!DY31,List!$E$2:$E$103,0)))</f>
        <v>is</v>
      </c>
      <c r="DZ31" t="str">
        <f>IF(ISBLANK('r'!DZ31),"",INDEX(List!$F$2:$F$103,MATCH('r'!DZ31,List!$E$2:$E$103,0)))</f>
        <v>fl</v>
      </c>
      <c r="EA31" t="str">
        <f>IF(ISBLANK('r'!EA31),"",INDEX(List!$F$2:$F$103,MATCH('r'!EA31,List!$E$2:$E$103,0)))</f>
        <v>fl</v>
      </c>
      <c r="EB31" t="str">
        <f>IF(ISBLANK('r'!EB31),"",INDEX(List!$F$2:$F$103,MATCH('r'!EB31,List!$E$2:$E$103,0)))</f>
        <v>fl</v>
      </c>
      <c r="EC31" t="str">
        <f>IF(ISBLANK('r'!EC31),"",INDEX(List!$F$2:$F$103,MATCH('r'!EC31,List!$E$2:$E$103,0)))</f>
        <v>fl</v>
      </c>
      <c r="ED31" t="str">
        <f>IF(ISBLANK('r'!ED31),"",INDEX(List!$F$2:$F$103,MATCH('r'!ED31,List!$E$2:$E$103,0)))</f>
        <v>fl</v>
      </c>
      <c r="EE31" t="str">
        <f>IF(ISBLANK('r'!EE31),"",INDEX(List!$F$2:$F$103,MATCH('r'!EE31,List!$E$2:$E$103,0)))</f>
        <v>fl</v>
      </c>
      <c r="EF31" t="str">
        <f>IF(ISBLANK('r'!EF31),"",INDEX(List!$F$2:$F$103,MATCH('r'!EF31,List!$E$2:$E$103,0)))</f>
        <v>fl</v>
      </c>
      <c r="EG31" t="str">
        <f>IF(ISBLANK('r'!EG31),"",INDEX(List!$F$2:$F$103,MATCH('r'!EG31,List!$E$2:$E$103,0)))</f>
        <v>fl</v>
      </c>
      <c r="EH31" t="str">
        <f>IF(ISBLANK('r'!EH31),"",INDEX(List!$F$2:$F$103,MATCH('r'!EH31,List!$E$2:$E$103,0)))</f>
        <v>fl</v>
      </c>
      <c r="EI31" t="str">
        <f>IF(ISBLANK('r'!EI31),"",INDEX(List!$F$2:$F$103,MATCH('r'!EI31,List!$E$2:$E$103,0)))</f>
        <v>fl</v>
      </c>
      <c r="EJ31" t="str">
        <f>IF(ISBLANK('r'!EJ31),"",INDEX(List!$F$2:$F$103,MATCH('r'!EJ31,List!$E$2:$E$103,0)))</f>
        <v>fl</v>
      </c>
      <c r="EK31" t="str">
        <f>IF(ISBLANK('r'!EK31),"",INDEX(List!$F$2:$F$103,MATCH('r'!EK31,List!$E$2:$E$103,0)))</f>
        <v>is</v>
      </c>
      <c r="EL31" t="str">
        <f>IF(ISBLANK('r'!EL31),"",INDEX(List!$F$2:$F$103,MATCH('r'!EL31,List!$E$2:$E$103,0)))</f>
        <v>fl</v>
      </c>
      <c r="EM31" t="str">
        <f>IF(ISBLANK('r'!EM31),"",INDEX(List!$F$2:$F$103,MATCH('r'!EM31,List!$E$2:$E$103,0)))</f>
        <v>fl</v>
      </c>
      <c r="EN31" t="str">
        <f>IF(ISBLANK('r'!EN31),"",INDEX(List!$F$2:$F$103,MATCH('r'!EN31,List!$E$2:$E$103,0)))</f>
        <v>fl</v>
      </c>
      <c r="EO31" t="str">
        <f>IF(ISBLANK('r'!EO31),"",INDEX(List!$F$2:$F$103,MATCH('r'!EO31,List!$E$2:$E$103,0)))</f>
        <v>fl</v>
      </c>
      <c r="EP31" t="str">
        <f>IF(ISBLANK('r'!EP31),"",INDEX(List!$F$2:$F$103,MATCH('r'!EP31,List!$E$2:$E$103,0)))</f>
        <v>fl</v>
      </c>
      <c r="EQ31" t="str">
        <f>IF(ISBLANK('r'!EQ31),"",INDEX(List!$F$2:$F$103,MATCH('r'!EQ31,List!$E$2:$E$103,0)))</f>
        <v>fl</v>
      </c>
      <c r="ER31" t="str">
        <f>IF(ISBLANK('r'!ER31),"",INDEX(List!$F$2:$F$103,MATCH('r'!ER31,List!$E$2:$E$103,0)))</f>
        <v>fl</v>
      </c>
      <c r="ES31" t="str">
        <f>IF(ISBLANK('r'!ES31),"",INDEX(List!$F$2:$F$103,MATCH('r'!ES31,List!$E$2:$E$103,0)))</f>
        <v>fl</v>
      </c>
      <c r="ET31" t="str">
        <f>IF(ISBLANK('r'!ET31),"",INDEX(List!$F$2:$F$103,MATCH('r'!ET31,List!$E$2:$E$103,0)))</f>
        <v>is</v>
      </c>
      <c r="EU31" t="str">
        <f>IF(ISBLANK('r'!EU31),"",INDEX(List!$F$2:$F$103,MATCH('r'!EU31,List!$E$2:$E$103,0)))</f>
        <v>fl</v>
      </c>
      <c r="EV31" t="str">
        <f>IF(ISBLANK('r'!EV31),"",INDEX(List!$F$2:$F$103,MATCH('r'!EV31,List!$E$2:$E$103,0)))</f>
        <v>fl</v>
      </c>
      <c r="EW31" t="str">
        <f>IF(ISBLANK('r'!EW31),"",INDEX(List!$F$2:$F$103,MATCH('r'!EW31,List!$E$2:$E$103,0)))</f>
        <v>fl</v>
      </c>
      <c r="EX31" t="str">
        <f>IF(ISBLANK('r'!EX31),"",INDEX(List!$F$2:$F$103,MATCH('r'!EX31,List!$E$2:$E$103,0)))</f>
        <v>is</v>
      </c>
      <c r="EY31" t="str">
        <f>IF(ISBLANK('r'!EY31),"",INDEX(List!$F$2:$F$103,MATCH('r'!EY31,List!$E$2:$E$103,0)))</f>
        <v>fl</v>
      </c>
      <c r="EZ31" t="str">
        <f>IF(ISBLANK('r'!EZ31),"",INDEX(List!$F$2:$F$103,MATCH('r'!EZ31,List!$E$2:$E$103,0)))</f>
        <v>fl</v>
      </c>
      <c r="FA31" t="str">
        <f>IF(ISBLANK('r'!FA31),"",INDEX(List!$F$2:$F$103,MATCH('r'!FA31,List!$E$2:$E$103,0)))</f>
        <v>is</v>
      </c>
      <c r="FB31" t="str">
        <f>IF(ISBLANK('r'!FB31),"",INDEX(List!$F$2:$F$103,MATCH('r'!FB31,List!$E$2:$E$103,0)))</f>
        <v>fl</v>
      </c>
      <c r="FC31" t="str">
        <f>IF(ISBLANK('r'!FC31),"",INDEX(List!$F$2:$F$103,MATCH('r'!FC31,List!$E$2:$E$103,0)))</f>
        <v>fl</v>
      </c>
      <c r="FD31" t="str">
        <f>IF(ISBLANK('r'!FD31),"",INDEX(List!$F$2:$F$103,MATCH('r'!FD31,List!$E$2:$E$103,0)))</f>
        <v>fl</v>
      </c>
      <c r="FE31" t="str">
        <f>IF(ISBLANK('r'!FE31),"",INDEX(List!$F$2:$F$103,MATCH('r'!FE31,List!$E$2:$E$103,0)))</f>
        <v>fl</v>
      </c>
      <c r="FF31" t="str">
        <f>IF(ISBLANK('r'!FF31),"",INDEX(List!$F$2:$F$103,MATCH('r'!FF31,List!$E$2:$E$103,0)))</f>
        <v>fl</v>
      </c>
      <c r="FG31" s="7"/>
      <c r="FH31" s="7"/>
      <c r="FI31" s="7"/>
      <c r="FJ31" s="7"/>
      <c r="FK31" s="7">
        <f t="shared" si="0"/>
        <v>43</v>
      </c>
      <c r="FL31" s="7">
        <f t="shared" si="1"/>
        <v>35</v>
      </c>
      <c r="FM31" s="7">
        <f t="shared" si="2"/>
        <v>43</v>
      </c>
      <c r="FN31" s="7">
        <f t="shared" si="3"/>
        <v>35</v>
      </c>
      <c r="FO31" s="14" t="str">
        <f t="shared" si="4"/>
        <v>fl</v>
      </c>
      <c r="FP31" s="7">
        <f t="shared" si="5"/>
        <v>63</v>
      </c>
      <c r="FQ31" s="7">
        <f t="shared" si="6"/>
        <v>13</v>
      </c>
      <c r="FR31" s="7">
        <f t="shared" si="7"/>
        <v>63</v>
      </c>
      <c r="FS31" s="7">
        <f t="shared" si="8"/>
        <v>13</v>
      </c>
      <c r="FT31" s="14" t="str">
        <f t="shared" si="9"/>
        <v>fl</v>
      </c>
      <c r="FU31" s="7">
        <f t="shared" si="10"/>
        <v>106</v>
      </c>
      <c r="FV31" s="7">
        <f t="shared" si="11"/>
        <v>48</v>
      </c>
      <c r="FW31" s="7">
        <f t="shared" si="12"/>
        <v>106</v>
      </c>
      <c r="FX31" s="7">
        <f t="shared" si="13"/>
        <v>48</v>
      </c>
      <c r="FY31" s="14" t="str">
        <f t="shared" si="14"/>
        <v>fl</v>
      </c>
      <c r="GA31" s="4" t="str">
        <f t="shared" si="15"/>
        <v>f</v>
      </c>
      <c r="GB31" s="4" t="str">
        <f t="shared" si="16"/>
        <v/>
      </c>
      <c r="GC31" s="4" t="str">
        <f t="shared" si="17"/>
        <v>l</v>
      </c>
      <c r="GD31" s="4" t="str">
        <f t="shared" si="18"/>
        <v/>
      </c>
      <c r="GF31" s="4" t="str">
        <f t="shared" si="19"/>
        <v>f</v>
      </c>
      <c r="GG31" s="4" t="str">
        <f t="shared" si="20"/>
        <v/>
      </c>
      <c r="GH31" s="4" t="str">
        <f t="shared" si="21"/>
        <v>l</v>
      </c>
      <c r="GI31" s="4" t="str">
        <f t="shared" si="22"/>
        <v/>
      </c>
      <c r="GK31" s="4" t="str">
        <f t="shared" si="23"/>
        <v>f</v>
      </c>
      <c r="GL31" s="4" t="str">
        <f t="shared" si="24"/>
        <v/>
      </c>
      <c r="GM31" s="4" t="str">
        <f t="shared" si="25"/>
        <v>l</v>
      </c>
      <c r="GN31" s="4" t="str">
        <f t="shared" si="26"/>
        <v/>
      </c>
    </row>
    <row r="32" spans="1:196" outlineLevel="1">
      <c r="A32" s="5">
        <v>18</v>
      </c>
      <c r="B32" s="5">
        <v>11</v>
      </c>
      <c r="C32" s="5">
        <v>30</v>
      </c>
      <c r="D32" s="5">
        <v>20</v>
      </c>
      <c r="E32" s="5">
        <v>18</v>
      </c>
      <c r="F32" s="5">
        <v>23</v>
      </c>
      <c r="G32" s="6" t="s">
        <v>105</v>
      </c>
      <c r="H32" t="str">
        <f>IF(ISBLANK('r'!H32),"",INDEX(List!$F$2:$F$103,MATCH('r'!H32,List!$E$2:$E$103,0)))</f>
        <v>fil</v>
      </c>
      <c r="I32" t="str">
        <f>IF(ISBLANK('r'!I32),"",INDEX(List!$F$2:$F$103,MATCH('r'!I32,List!$E$2:$E$103,0)))</f>
        <v>fil</v>
      </c>
      <c r="J32" t="str">
        <f>IF(ISBLANK('r'!J32),"",INDEX(List!$F$2:$F$103,MATCH('r'!J32,List!$E$2:$E$103,0)))</f>
        <v>fs</v>
      </c>
      <c r="K32" t="str">
        <f>IF(ISBLANK('r'!K32),"",INDEX(List!$F$2:$F$103,MATCH('r'!K32,List!$E$2:$E$103,0)))</f>
        <v>fil</v>
      </c>
      <c r="L32" t="str">
        <f>IF(ISBLANK('r'!L32),"",INDEX(List!$F$2:$F$103,MATCH('r'!L32,List!$E$2:$E$103,0)))</f>
        <v>fs</v>
      </c>
      <c r="M32" t="str">
        <f>IF(ISBLANK('r'!M32),"",INDEX(List!$F$2:$F$103,MATCH('r'!M32,List!$E$2:$E$103,0)))</f>
        <v>fs</v>
      </c>
      <c r="N32" t="str">
        <f>IF(ISBLANK('r'!N32),"",INDEX(List!$F$2:$F$103,MATCH('r'!N32,List!$E$2:$E$103,0)))</f>
        <v>fs</v>
      </c>
      <c r="O32" t="str">
        <f>IF(ISBLANK('r'!O32),"",INDEX(List!$F$2:$F$103,MATCH('r'!O32,List!$E$2:$E$103,0)))</f>
        <v>fs</v>
      </c>
      <c r="P32" t="str">
        <f>IF(ISBLANK('r'!P32),"",INDEX(List!$F$2:$F$103,MATCH('r'!P32,List!$E$2:$E$103,0)))</f>
        <v>fs</v>
      </c>
      <c r="Q32" t="str">
        <f>IF(ISBLANK('r'!Q32),"",INDEX(List!$F$2:$F$103,MATCH('r'!Q32,List!$E$2:$E$103,0)))</f>
        <v>fs</v>
      </c>
      <c r="R32" t="str">
        <f>IF(ISBLANK('r'!R32),"",INDEX(List!$F$2:$F$103,MATCH('r'!R32,List!$E$2:$E$103,0)))</f>
        <v>fs</v>
      </c>
      <c r="S32" t="str">
        <f>IF(ISBLANK('r'!S32),"",INDEX(List!$F$2:$F$103,MATCH('r'!S32,List!$E$2:$E$103,0)))</f>
        <v>fil</v>
      </c>
      <c r="T32" t="str">
        <f>IF(ISBLANK('r'!T32),"",INDEX(List!$F$2:$F$103,MATCH('r'!T32,List!$E$2:$E$103,0)))</f>
        <v>fs</v>
      </c>
      <c r="U32" t="str">
        <f>IF(ISBLANK('r'!U32),"",INDEX(List!$F$2:$F$103,MATCH('r'!U32,List!$E$2:$E$103,0)))</f>
        <v>fs</v>
      </c>
      <c r="V32" t="str">
        <f>IF(ISBLANK('r'!V32),"",INDEX(List!$F$2:$F$103,MATCH('r'!V32,List!$E$2:$E$103,0)))</f>
        <v>fs</v>
      </c>
      <c r="W32" t="str">
        <f>IF(ISBLANK('r'!W32),"",INDEX(List!$F$2:$F$103,MATCH('r'!W32,List!$E$2:$E$103,0)))</f>
        <v>fs</v>
      </c>
      <c r="X32" t="str">
        <f>IF(ISBLANK('r'!X32),"",INDEX(List!$F$2:$F$103,MATCH('r'!X32,List!$E$2:$E$103,0)))</f>
        <v>fs</v>
      </c>
      <c r="Y32" t="str">
        <f>IF(ISBLANK('r'!Y32),"",INDEX(List!$F$2:$F$103,MATCH('r'!Y32,List!$E$2:$E$103,0)))</f>
        <v>fil</v>
      </c>
      <c r="Z32" t="str">
        <f>IF(ISBLANK('r'!Z32),"",INDEX(List!$F$2:$F$103,MATCH('r'!Z32,List!$E$2:$E$103,0)))</f>
        <v>fs</v>
      </c>
      <c r="AA32" t="str">
        <f>IF(ISBLANK('r'!AA32),"",INDEX(List!$F$2:$F$103,MATCH('r'!AA32,List!$E$2:$E$103,0)))</f>
        <v>fil</v>
      </c>
      <c r="AB32" t="str">
        <f>IF(ISBLANK('r'!AB32),"",INDEX(List!$F$2:$F$103,MATCH('r'!AB32,List!$E$2:$E$103,0)))</f>
        <v>fs</v>
      </c>
      <c r="AC32" t="str">
        <f>IF(ISBLANK('r'!AC32),"",INDEX(List!$F$2:$F$103,MATCH('r'!AC32,List!$E$2:$E$103,0)))</f>
        <v>fil</v>
      </c>
      <c r="AD32" t="str">
        <f>IF(ISBLANK('r'!AD32),"",INDEX(List!$F$2:$F$103,MATCH('r'!AD32,List!$E$2:$E$103,0)))</f>
        <v>fil</v>
      </c>
      <c r="AE32" t="str">
        <f>IF(ISBLANK('r'!AE32),"",INDEX(List!$F$2:$F$103,MATCH('r'!AE32,List!$E$2:$E$103,0)))</f>
        <v>fs</v>
      </c>
      <c r="AF32" t="str">
        <f>IF(ISBLANK('r'!AF32),"",INDEX(List!$F$2:$F$103,MATCH('r'!AF32,List!$E$2:$E$103,0)))</f>
        <v>fil</v>
      </c>
      <c r="AG32" t="str">
        <f>IF(ISBLANK('r'!AG32),"",INDEX(List!$F$2:$F$103,MATCH('r'!AG32,List!$E$2:$E$103,0)))</f>
        <v>fs</v>
      </c>
      <c r="AH32" t="str">
        <f>IF(ISBLANK('r'!AH32),"",INDEX(List!$F$2:$F$103,MATCH('r'!AH32,List!$E$2:$E$103,0)))</f>
        <v>fil</v>
      </c>
      <c r="AI32" t="str">
        <f>IF(ISBLANK('r'!AI32),"",INDEX(List!$F$2:$F$103,MATCH('r'!AI32,List!$E$2:$E$103,0)))</f>
        <v>fil</v>
      </c>
      <c r="AJ32" t="str">
        <f>IF(ISBLANK('r'!AJ32),"",INDEX(List!$F$2:$F$103,MATCH('r'!AJ32,List!$E$2:$E$103,0)))</f>
        <v>fil</v>
      </c>
      <c r="AK32" t="str">
        <f>IF(ISBLANK('r'!AK32),"",INDEX(List!$F$2:$F$103,MATCH('r'!AK32,List!$E$2:$E$103,0)))</f>
        <v>fil</v>
      </c>
      <c r="AL32" t="str">
        <f>IF(ISBLANK('r'!AL32),"",INDEX(List!$F$2:$F$103,MATCH('r'!AL32,List!$E$2:$E$103,0)))</f>
        <v>fil</v>
      </c>
      <c r="AM32" t="str">
        <f>IF(ISBLANK('r'!AM32),"",INDEX(List!$F$2:$F$103,MATCH('r'!AM32,List!$E$2:$E$103,0)))</f>
        <v>fs</v>
      </c>
      <c r="AN32" t="str">
        <f>IF(ISBLANK('r'!AN32),"",INDEX(List!$F$2:$F$103,MATCH('r'!AN32,List!$E$2:$E$103,0)))</f>
        <v>fs</v>
      </c>
      <c r="AO32" t="str">
        <f>IF(ISBLANK('r'!AO32),"",INDEX(List!$F$2:$F$103,MATCH('r'!AO32,List!$E$2:$E$103,0)))</f>
        <v>fil</v>
      </c>
      <c r="AP32" t="str">
        <f>IF(ISBLANK('r'!AP32),"",INDEX(List!$F$2:$F$103,MATCH('r'!AP32,List!$E$2:$E$103,0)))</f>
        <v>fs</v>
      </c>
      <c r="AQ32" t="str">
        <f>IF(ISBLANK('r'!AQ32),"",INDEX(List!$F$2:$F$103,MATCH('r'!AQ32,List!$E$2:$E$103,0)))</f>
        <v>fs</v>
      </c>
      <c r="AR32" t="str">
        <f>IF(ISBLANK('r'!AR32),"",INDEX(List!$F$2:$F$103,MATCH('r'!AR32,List!$E$2:$E$103,0)))</f>
        <v>fs</v>
      </c>
      <c r="AS32" t="str">
        <f>IF(ISBLANK('r'!AS32),"",INDEX(List!$F$2:$F$103,MATCH('r'!AS32,List!$E$2:$E$103,0)))</f>
        <v>fs</v>
      </c>
      <c r="AT32" t="str">
        <f>IF(ISBLANK('r'!AT32),"",INDEX(List!$F$2:$F$103,MATCH('r'!AT32,List!$E$2:$E$103,0)))</f>
        <v>fil</v>
      </c>
      <c r="AU32" t="str">
        <f>IF(ISBLANK('r'!AU32),"",INDEX(List!$F$2:$F$103,MATCH('r'!AU32,List!$E$2:$E$103,0)))</f>
        <v>fs</v>
      </c>
      <c r="AV32" t="str">
        <f>IF(ISBLANK('r'!AV32),"",INDEX(List!$F$2:$F$103,MATCH('r'!AV32,List!$E$2:$E$103,0)))</f>
        <v>fs</v>
      </c>
      <c r="AW32" t="str">
        <f>IF(ISBLANK('r'!AW32),"",INDEX(List!$F$2:$F$103,MATCH('r'!AW32,List!$E$2:$E$103,0)))</f>
        <v>fs</v>
      </c>
      <c r="AX32" t="str">
        <f>IF(ISBLANK('r'!AX32),"",INDEX(List!$F$2:$F$103,MATCH('r'!AX32,List!$E$2:$E$103,0)))</f>
        <v>fs</v>
      </c>
      <c r="AY32" t="str">
        <f>IF(ISBLANK('r'!AY32),"",INDEX(List!$F$2:$F$103,MATCH('r'!AY32,List!$E$2:$E$103,0)))</f>
        <v>fs</v>
      </c>
      <c r="AZ32" t="str">
        <f>IF(ISBLANK('r'!AZ32),"",INDEX(List!$F$2:$F$103,MATCH('r'!AZ32,List!$E$2:$E$103,0)))</f>
        <v>fs</v>
      </c>
      <c r="BA32" t="str">
        <f>IF(ISBLANK('r'!BA32),"",INDEX(List!$F$2:$F$103,MATCH('r'!BA32,List!$E$2:$E$103,0)))</f>
        <v>fs</v>
      </c>
      <c r="BB32" t="str">
        <f>IF(ISBLANK('r'!BB32),"",INDEX(List!$F$2:$F$103,MATCH('r'!BB32,List!$E$2:$E$103,0)))</f>
        <v>fil</v>
      </c>
      <c r="BC32" t="str">
        <f>IF(ISBLANK('r'!BC32),"",INDEX(List!$F$2:$F$103,MATCH('r'!BC32,List!$E$2:$E$103,0)))</f>
        <v>fil</v>
      </c>
      <c r="BD32" t="str">
        <f>IF(ISBLANK('r'!BD32),"",INDEX(List!$F$2:$F$103,MATCH('r'!BD32,List!$E$2:$E$103,0)))</f>
        <v>fil</v>
      </c>
      <c r="BE32" t="str">
        <f>IF(ISBLANK('r'!BE32),"",INDEX(List!$F$2:$F$103,MATCH('r'!BE32,List!$E$2:$E$103,0)))</f>
        <v>fil</v>
      </c>
      <c r="BF32" t="str">
        <f>IF(ISBLANK('r'!BF32),"",INDEX(List!$F$2:$F$103,MATCH('r'!BF32,List!$E$2:$E$103,0)))</f>
        <v>fs</v>
      </c>
      <c r="BG32" t="str">
        <f>IF(ISBLANK('r'!BG32),"",INDEX(List!$F$2:$F$103,MATCH('r'!BG32,List!$E$2:$E$103,0)))</f>
        <v>fil</v>
      </c>
      <c r="BH32" t="str">
        <f>IF(ISBLANK('r'!BH32),"",INDEX(List!$F$2:$F$103,MATCH('r'!BH32,List!$E$2:$E$103,0)))</f>
        <v>fs</v>
      </c>
      <c r="BI32" t="str">
        <f>IF(ISBLANK('r'!BI32),"",INDEX(List!$F$2:$F$103,MATCH('r'!BI32,List!$E$2:$E$103,0)))</f>
        <v>fil</v>
      </c>
      <c r="BJ32" t="str">
        <f>IF(ISBLANK('r'!BJ32),"",INDEX(List!$F$2:$F$103,MATCH('r'!BJ32,List!$E$2:$E$103,0)))</f>
        <v>fil</v>
      </c>
      <c r="BK32" t="str">
        <f>IF(ISBLANK('r'!BK32),"",INDEX(List!$F$2:$F$103,MATCH('r'!BK32,List!$E$2:$E$103,0)))</f>
        <v>fil</v>
      </c>
      <c r="BL32" t="str">
        <f>IF(ISBLANK('r'!BL32),"",INDEX(List!$F$2:$F$103,MATCH('r'!BL32,List!$E$2:$E$103,0)))</f>
        <v>fil</v>
      </c>
      <c r="BM32" t="str">
        <f>IF(ISBLANK('r'!BM32),"",INDEX(List!$F$2:$F$103,MATCH('r'!BM32,List!$E$2:$E$103,0)))</f>
        <v>fs</v>
      </c>
      <c r="BN32" t="str">
        <f>IF(ISBLANK('r'!BN32),"",INDEX(List!$F$2:$F$103,MATCH('r'!BN32,List!$E$2:$E$103,0)))</f>
        <v>fs</v>
      </c>
      <c r="BO32" t="str">
        <f>IF(ISBLANK('r'!BO32),"",INDEX(List!$F$2:$F$103,MATCH('r'!BO32,List!$E$2:$E$103,0)))</f>
        <v>fs</v>
      </c>
      <c r="BP32" t="str">
        <f>IF(ISBLANK('r'!BP32),"",INDEX(List!$F$2:$F$103,MATCH('r'!BP32,List!$E$2:$E$103,0)))</f>
        <v>fil</v>
      </c>
      <c r="BQ32" t="str">
        <f>IF(ISBLANK('r'!BQ32),"",INDEX(List!$F$2:$F$103,MATCH('r'!BQ32,List!$E$2:$E$103,0)))</f>
        <v>fs</v>
      </c>
      <c r="BR32" t="str">
        <f>IF(ISBLANK('r'!BR32),"",INDEX(List!$F$2:$F$103,MATCH('r'!BR32,List!$E$2:$E$103,0)))</f>
        <v>fs</v>
      </c>
      <c r="BS32" t="str">
        <f>IF(ISBLANK('r'!BS32),"",INDEX(List!$F$2:$F$103,MATCH('r'!BS32,List!$E$2:$E$103,0)))</f>
        <v>fil</v>
      </c>
      <c r="BT32" t="str">
        <f>IF(ISBLANK('r'!BT32),"",INDEX(List!$F$2:$F$103,MATCH('r'!BT32,List!$E$2:$E$103,0)))</f>
        <v>fs</v>
      </c>
      <c r="BU32" t="str">
        <f>IF(ISBLANK('r'!BU32),"",INDEX(List!$F$2:$F$103,MATCH('r'!BU32,List!$E$2:$E$103,0)))</f>
        <v>fil</v>
      </c>
      <c r="BV32" t="str">
        <f>IF(ISBLANK('r'!BV32),"",INDEX(List!$F$2:$F$103,MATCH('r'!BV32,List!$E$2:$E$103,0)))</f>
        <v>fs</v>
      </c>
      <c r="BW32" t="str">
        <f>IF(ISBLANK('r'!BW32),"",INDEX(List!$F$2:$F$103,MATCH('r'!BW32,List!$E$2:$E$103,0)))</f>
        <v>fs</v>
      </c>
      <c r="BX32" t="str">
        <f>IF(ISBLANK('r'!BX32),"",INDEX(List!$F$2:$F$103,MATCH('r'!BX32,List!$E$2:$E$103,0)))</f>
        <v>fil</v>
      </c>
      <c r="BY32" t="str">
        <f>IF(ISBLANK('r'!BY32),"",INDEX(List!$F$2:$F$103,MATCH('r'!BY32,List!$E$2:$E$103,0)))</f>
        <v>fs</v>
      </c>
      <c r="BZ32" t="str">
        <f>IF(ISBLANK('r'!BZ32),"",INDEX(List!$F$2:$F$103,MATCH('r'!BZ32,List!$E$2:$E$103,0)))</f>
        <v>fil</v>
      </c>
      <c r="CA32" t="str">
        <f>IF(ISBLANK('r'!CA32),"",INDEX(List!$F$2:$F$103,MATCH('r'!CA32,List!$E$2:$E$103,0)))</f>
        <v>fil</v>
      </c>
      <c r="CB32" t="str">
        <f>IF(ISBLANK('r'!CB32),"",INDEX(List!$F$2:$F$103,MATCH('r'!CB32,List!$E$2:$E$103,0)))</f>
        <v>fil</v>
      </c>
      <c r="CC32" t="str">
        <f>IF(ISBLANK('r'!CC32),"",INDEX(List!$F$2:$F$103,MATCH('r'!CC32,List!$E$2:$E$103,0)))</f>
        <v>fs</v>
      </c>
      <c r="CD32" t="str">
        <f>IF(ISBLANK('r'!CD32),"",INDEX(List!$F$2:$F$103,MATCH('r'!CD32,List!$E$2:$E$103,0)))</f>
        <v>fs</v>
      </c>
      <c r="CE32" t="str">
        <f>IF(ISBLANK('r'!CE32),"",INDEX(List!$F$2:$F$103,MATCH('r'!CE32,List!$E$2:$E$103,0)))</f>
        <v>fil</v>
      </c>
      <c r="CF32" t="str">
        <f>IF(ISBLANK('r'!CF32),"",INDEX(List!$F$2:$F$103,MATCH('r'!CF32,List!$E$2:$E$103,0)))</f>
        <v>fs</v>
      </c>
      <c r="CG32" t="str">
        <f>IF(ISBLANK('r'!CG32),"",INDEX(List!$F$2:$F$103,MATCH('r'!CG32,List!$E$2:$E$103,0)))</f>
        <v>fs</v>
      </c>
      <c r="CH32" t="str">
        <f>IF(ISBLANK('r'!CH32),"",INDEX(List!$F$2:$F$103,MATCH('r'!CH32,List!$E$2:$E$103,0)))</f>
        <v>fil</v>
      </c>
      <c r="CI32" t="str">
        <f>IF(ISBLANK('r'!CI32),"",INDEX(List!$F$2:$F$103,MATCH('r'!CI32,List!$E$2:$E$103,0)))</f>
        <v>fil</v>
      </c>
      <c r="CJ32" t="str">
        <f>IF(ISBLANK('r'!CJ32),"",INDEX(List!$F$2:$F$103,MATCH('r'!CJ32,List!$E$2:$E$103,0)))</f>
        <v>fil</v>
      </c>
      <c r="CK32" t="str">
        <f>IF(ISBLANK('r'!CK32),"",INDEX(List!$F$2:$F$103,MATCH('r'!CK32,List!$E$2:$E$103,0)))</f>
        <v>fil</v>
      </c>
      <c r="CL32" t="str">
        <f>IF(ISBLANK('r'!CL32),"",INDEX(List!$F$2:$F$103,MATCH('r'!CL32,List!$E$2:$E$103,0)))</f>
        <v>fil</v>
      </c>
      <c r="CM32" t="str">
        <f>IF(ISBLANK('r'!CM32),"",INDEX(List!$F$2:$F$103,MATCH('r'!CM32,List!$E$2:$E$103,0)))</f>
        <v>fs</v>
      </c>
      <c r="CN32" t="str">
        <f>IF(ISBLANK('r'!CN32),"",INDEX(List!$F$2:$F$103,MATCH('r'!CN32,List!$E$2:$E$103,0)))</f>
        <v>fs</v>
      </c>
      <c r="CO32" t="str">
        <f>IF(ISBLANK('r'!CO32),"",INDEX(List!$F$2:$F$103,MATCH('r'!CO32,List!$E$2:$E$103,0)))</f>
        <v/>
      </c>
      <c r="CP32" t="str">
        <f>IF(ISBLANK('r'!CP32),"",INDEX(List!$F$2:$F$103,MATCH('r'!CP32,List!$E$2:$E$103,0)))</f>
        <v>fil</v>
      </c>
      <c r="CQ32" t="str">
        <f>IF(ISBLANK('r'!CQ32),"",INDEX(List!$F$2:$F$103,MATCH('r'!CQ32,List!$E$2:$E$103,0)))</f>
        <v/>
      </c>
      <c r="CR32" t="str">
        <f>IF(ISBLANK('r'!CR32),"",INDEX(List!$F$2:$F$103,MATCH('r'!CR32,List!$E$2:$E$103,0)))</f>
        <v>fil</v>
      </c>
      <c r="CS32" t="str">
        <f>IF(ISBLANK('r'!CS32),"",INDEX(List!$F$2:$F$103,MATCH('r'!CS32,List!$E$2:$E$103,0)))</f>
        <v>fil</v>
      </c>
      <c r="CT32" t="str">
        <f>IF(ISBLANK('r'!CT32),"",INDEX(List!$F$2:$F$103,MATCH('r'!CT32,List!$E$2:$E$103,0)))</f>
        <v>fs</v>
      </c>
      <c r="CU32" t="str">
        <f>IF(ISBLANK('r'!CU32),"",INDEX(List!$F$2:$F$103,MATCH('r'!CU32,List!$E$2:$E$103,0)))</f>
        <v>fs</v>
      </c>
      <c r="CV32" t="str">
        <f>IF(ISBLANK('r'!CV32),"",INDEX(List!$F$2:$F$103,MATCH('r'!CV32,List!$E$2:$E$103,0)))</f>
        <v>fil</v>
      </c>
      <c r="CW32" t="str">
        <f>IF(ISBLANK('r'!CW32),"",INDEX(List!$F$2:$F$103,MATCH('r'!CW32,List!$E$2:$E$103,0)))</f>
        <v/>
      </c>
      <c r="CX32" t="str">
        <f>IF(ISBLANK('r'!CX32),"",INDEX(List!$F$2:$F$103,MATCH('r'!CX32,List!$E$2:$E$103,0)))</f>
        <v>fil</v>
      </c>
      <c r="CY32" t="str">
        <f>IF(ISBLANK('r'!CY32),"",INDEX(List!$F$2:$F$103,MATCH('r'!CY32,List!$E$2:$E$103,0)))</f>
        <v>fil</v>
      </c>
      <c r="CZ32" t="str">
        <f>IF(ISBLANK('r'!CZ32),"",INDEX(List!$F$2:$F$103,MATCH('r'!CZ32,List!$E$2:$E$103,0)))</f>
        <v>fil</v>
      </c>
      <c r="DA32" t="str">
        <f>IF(ISBLANK('r'!DA32),"",INDEX(List!$F$2:$F$103,MATCH('r'!DA32,List!$E$2:$E$103,0)))</f>
        <v>fil</v>
      </c>
      <c r="DB32" t="str">
        <f>IF(ISBLANK('r'!DB32),"",INDEX(List!$F$2:$F$103,MATCH('r'!DB32,List!$E$2:$E$103,0)))</f>
        <v>fs</v>
      </c>
      <c r="DC32" t="str">
        <f>IF(ISBLANK('r'!DC32),"",INDEX(List!$F$2:$F$103,MATCH('r'!DC32,List!$E$2:$E$103,0)))</f>
        <v>fil</v>
      </c>
      <c r="DD32" t="str">
        <f>IF(ISBLANK('r'!DD32),"",INDEX(List!$F$2:$F$103,MATCH('r'!DD32,List!$E$2:$E$103,0)))</f>
        <v>fil</v>
      </c>
      <c r="DE32" t="str">
        <f>IF(ISBLANK('r'!DE32),"",INDEX(List!$F$2:$F$103,MATCH('r'!DE32,List!$E$2:$E$103,0)))</f>
        <v>fil</v>
      </c>
      <c r="DF32" t="str">
        <f>IF(ISBLANK('r'!DF32),"",INDEX(List!$F$2:$F$103,MATCH('r'!DF32,List!$E$2:$E$103,0)))</f>
        <v>fil</v>
      </c>
      <c r="DG32" t="str">
        <f>IF(ISBLANK('r'!DG32),"",INDEX(List!$F$2:$F$103,MATCH('r'!DG32,List!$E$2:$E$103,0)))</f>
        <v/>
      </c>
      <c r="DH32" t="str">
        <f>IF(ISBLANK('r'!DH32),"",INDEX(List!$F$2:$F$103,MATCH('r'!DH32,List!$E$2:$E$103,0)))</f>
        <v>fs</v>
      </c>
      <c r="DI32" t="str">
        <f>IF(ISBLANK('r'!DI32),"",INDEX(List!$F$2:$F$103,MATCH('r'!DI32,List!$E$2:$E$103,0)))</f>
        <v>fs</v>
      </c>
      <c r="DJ32" t="str">
        <f>IF(ISBLANK('r'!DJ32),"",INDEX(List!$F$2:$F$103,MATCH('r'!DJ32,List!$E$2:$E$103,0)))</f>
        <v>fil</v>
      </c>
      <c r="DK32" t="str">
        <f>IF(ISBLANK('r'!DK32),"",INDEX(List!$F$2:$F$103,MATCH('r'!DK32,List!$E$2:$E$103,0)))</f>
        <v>fil</v>
      </c>
      <c r="DL32" t="str">
        <f>IF(ISBLANK('r'!DL32),"",INDEX(List!$F$2:$F$103,MATCH('r'!DL32,List!$E$2:$E$103,0)))</f>
        <v>fs</v>
      </c>
      <c r="DM32" t="str">
        <f>IF(ISBLANK('r'!DM32),"",INDEX(List!$F$2:$F$103,MATCH('r'!DM32,List!$E$2:$E$103,0)))</f>
        <v>fil</v>
      </c>
      <c r="DN32" t="str">
        <f>IF(ISBLANK('r'!DN32),"",INDEX(List!$F$2:$F$103,MATCH('r'!DN32,List!$E$2:$E$103,0)))</f>
        <v>fs</v>
      </c>
      <c r="DO32" t="str">
        <f>IF(ISBLANK('r'!DO32),"",INDEX(List!$F$2:$F$103,MATCH('r'!DO32,List!$E$2:$E$103,0)))</f>
        <v>fil</v>
      </c>
      <c r="DP32" t="str">
        <f>IF(ISBLANK('r'!DP32),"",INDEX(List!$F$2:$F$103,MATCH('r'!DP32,List!$E$2:$E$103,0)))</f>
        <v>fs</v>
      </c>
      <c r="DQ32" t="str">
        <f>IF(ISBLANK('r'!DQ32),"",INDEX(List!$F$2:$F$103,MATCH('r'!DQ32,List!$E$2:$E$103,0)))</f>
        <v/>
      </c>
      <c r="DR32" t="str">
        <f>IF(ISBLANK('r'!DR32),"",INDEX(List!$F$2:$F$103,MATCH('r'!DR32,List!$E$2:$E$103,0)))</f>
        <v>fs</v>
      </c>
      <c r="DS32" t="str">
        <f>IF(ISBLANK('r'!DS32),"",INDEX(List!$F$2:$F$103,MATCH('r'!DS32,List!$E$2:$E$103,0)))</f>
        <v>fil</v>
      </c>
      <c r="DT32" t="str">
        <f>IF(ISBLANK('r'!DT32),"",INDEX(List!$F$2:$F$103,MATCH('r'!DT32,List!$E$2:$E$103,0)))</f>
        <v>fs</v>
      </c>
      <c r="DU32" t="str">
        <f>IF(ISBLANK('r'!DU32),"",INDEX(List!$F$2:$F$103,MATCH('r'!DU32,List!$E$2:$E$103,0)))</f>
        <v>fil</v>
      </c>
      <c r="DV32" t="str">
        <f>IF(ISBLANK('r'!DV32),"",INDEX(List!$F$2:$F$103,MATCH('r'!DV32,List!$E$2:$E$103,0)))</f>
        <v>fs</v>
      </c>
      <c r="DW32" t="str">
        <f>IF(ISBLANK('r'!DW32),"",INDEX(List!$F$2:$F$103,MATCH('r'!DW32,List!$E$2:$E$103,0)))</f>
        <v>fs</v>
      </c>
      <c r="DX32" t="str">
        <f>IF(ISBLANK('r'!DX32),"",INDEX(List!$F$2:$F$103,MATCH('r'!DX32,List!$E$2:$E$103,0)))</f>
        <v/>
      </c>
      <c r="DY32" t="str">
        <f>IF(ISBLANK('r'!DY32),"",INDEX(List!$F$2:$F$103,MATCH('r'!DY32,List!$E$2:$E$103,0)))</f>
        <v>fs</v>
      </c>
      <c r="DZ32" t="str">
        <f>IF(ISBLANK('r'!DZ32),"",INDEX(List!$F$2:$F$103,MATCH('r'!DZ32,List!$E$2:$E$103,0)))</f>
        <v>fs</v>
      </c>
      <c r="EA32" t="str">
        <f>IF(ISBLANK('r'!EA32),"",INDEX(List!$F$2:$F$103,MATCH('r'!EA32,List!$E$2:$E$103,0)))</f>
        <v>fil</v>
      </c>
      <c r="EB32" t="str">
        <f>IF(ISBLANK('r'!EB32),"",INDEX(List!$F$2:$F$103,MATCH('r'!EB32,List!$E$2:$E$103,0)))</f>
        <v>fil</v>
      </c>
      <c r="EC32" t="str">
        <f>IF(ISBLANK('r'!EC32),"",INDEX(List!$F$2:$F$103,MATCH('r'!EC32,List!$E$2:$E$103,0)))</f>
        <v>fs</v>
      </c>
      <c r="ED32" t="str">
        <f>IF(ISBLANK('r'!ED32),"",INDEX(List!$F$2:$F$103,MATCH('r'!ED32,List!$E$2:$E$103,0)))</f>
        <v>fil</v>
      </c>
      <c r="EE32" t="str">
        <f>IF(ISBLANK('r'!EE32),"",INDEX(List!$F$2:$F$103,MATCH('r'!EE32,List!$E$2:$E$103,0)))</f>
        <v>fs</v>
      </c>
      <c r="EF32" t="str">
        <f>IF(ISBLANK('r'!EF32),"",INDEX(List!$F$2:$F$103,MATCH('r'!EF32,List!$E$2:$E$103,0)))</f>
        <v/>
      </c>
      <c r="EG32" t="str">
        <f>IF(ISBLANK('r'!EG32),"",INDEX(List!$F$2:$F$103,MATCH('r'!EG32,List!$E$2:$E$103,0)))</f>
        <v>fil</v>
      </c>
      <c r="EH32" t="str">
        <f>IF(ISBLANK('r'!EH32),"",INDEX(List!$F$2:$F$103,MATCH('r'!EH32,List!$E$2:$E$103,0)))</f>
        <v>fil</v>
      </c>
      <c r="EI32" t="str">
        <f>IF(ISBLANK('r'!EI32),"",INDEX(List!$F$2:$F$103,MATCH('r'!EI32,List!$E$2:$E$103,0)))</f>
        <v>fs</v>
      </c>
      <c r="EJ32" t="str">
        <f>IF(ISBLANK('r'!EJ32),"",INDEX(List!$F$2:$F$103,MATCH('r'!EJ32,List!$E$2:$E$103,0)))</f>
        <v>fil</v>
      </c>
      <c r="EK32" t="str">
        <f>IF(ISBLANK('r'!EK32),"",INDEX(List!$F$2:$F$103,MATCH('r'!EK32,List!$E$2:$E$103,0)))</f>
        <v>fs</v>
      </c>
      <c r="EL32" t="str">
        <f>IF(ISBLANK('r'!EL32),"",INDEX(List!$F$2:$F$103,MATCH('r'!EL32,List!$E$2:$E$103,0)))</f>
        <v>fil</v>
      </c>
      <c r="EM32" t="str">
        <f>IF(ISBLANK('r'!EM32),"",INDEX(List!$F$2:$F$103,MATCH('r'!EM32,List!$E$2:$E$103,0)))</f>
        <v>fs</v>
      </c>
      <c r="EN32" t="str">
        <f>IF(ISBLANK('r'!EN32),"",INDEX(List!$F$2:$F$103,MATCH('r'!EN32,List!$E$2:$E$103,0)))</f>
        <v>fil</v>
      </c>
      <c r="EO32" t="str">
        <f>IF(ISBLANK('r'!EO32),"",INDEX(List!$F$2:$F$103,MATCH('r'!EO32,List!$E$2:$E$103,0)))</f>
        <v>fs</v>
      </c>
      <c r="EP32" t="str">
        <f>IF(ISBLANK('r'!EP32),"",INDEX(List!$F$2:$F$103,MATCH('r'!EP32,List!$E$2:$E$103,0)))</f>
        <v>fil</v>
      </c>
      <c r="EQ32" t="str">
        <f>IF(ISBLANK('r'!EQ32),"",INDEX(List!$F$2:$F$103,MATCH('r'!EQ32,List!$E$2:$E$103,0)))</f>
        <v>fs</v>
      </c>
      <c r="ER32" t="str">
        <f>IF(ISBLANK('r'!ER32),"",INDEX(List!$F$2:$F$103,MATCH('r'!ER32,List!$E$2:$E$103,0)))</f>
        <v>fil</v>
      </c>
      <c r="ES32" t="str">
        <f>IF(ISBLANK('r'!ES32),"",INDEX(List!$F$2:$F$103,MATCH('r'!ES32,List!$E$2:$E$103,0)))</f>
        <v>fil</v>
      </c>
      <c r="ET32" t="str">
        <f>IF(ISBLANK('r'!ET32),"",INDEX(List!$F$2:$F$103,MATCH('r'!ET32,List!$E$2:$E$103,0)))</f>
        <v/>
      </c>
      <c r="EU32" t="str">
        <f>IF(ISBLANK('r'!EU32),"",INDEX(List!$F$2:$F$103,MATCH('r'!EU32,List!$E$2:$E$103,0)))</f>
        <v>fs</v>
      </c>
      <c r="EV32" t="str">
        <f>IF(ISBLANK('r'!EV32),"",INDEX(List!$F$2:$F$103,MATCH('r'!EV32,List!$E$2:$E$103,0)))</f>
        <v>fil</v>
      </c>
      <c r="EW32" t="str">
        <f>IF(ISBLANK('r'!EW32),"",INDEX(List!$F$2:$F$103,MATCH('r'!EW32,List!$E$2:$E$103,0)))</f>
        <v>fil</v>
      </c>
      <c r="EX32" t="str">
        <f>IF(ISBLANK('r'!EX32),"",INDEX(List!$F$2:$F$103,MATCH('r'!EX32,List!$E$2:$E$103,0)))</f>
        <v>fil</v>
      </c>
      <c r="EY32" t="str">
        <f>IF(ISBLANK('r'!EY32),"",INDEX(List!$F$2:$F$103,MATCH('r'!EY32,List!$E$2:$E$103,0)))</f>
        <v>fil</v>
      </c>
      <c r="EZ32" t="str">
        <f>IF(ISBLANK('r'!EZ32),"",INDEX(List!$F$2:$F$103,MATCH('r'!EZ32,List!$E$2:$E$103,0)))</f>
        <v>fil</v>
      </c>
      <c r="FA32" t="str">
        <f>IF(ISBLANK('r'!FA32),"",INDEX(List!$F$2:$F$103,MATCH('r'!FA32,List!$E$2:$E$103,0)))</f>
        <v>fil</v>
      </c>
      <c r="FB32" t="str">
        <f>IF(ISBLANK('r'!FB32),"",INDEX(List!$F$2:$F$103,MATCH('r'!FB32,List!$E$2:$E$103,0)))</f>
        <v>fil</v>
      </c>
      <c r="FC32" t="str">
        <f>IF(ISBLANK('r'!FC32),"",INDEX(List!$F$2:$F$103,MATCH('r'!FC32,List!$E$2:$E$103,0)))</f>
        <v>fil</v>
      </c>
      <c r="FD32" t="str">
        <f>IF(ISBLANK('r'!FD32),"",INDEX(List!$F$2:$F$103,MATCH('r'!FD32,List!$E$2:$E$103,0)))</f>
        <v>fil</v>
      </c>
      <c r="FE32" t="str">
        <f>IF(ISBLANK('r'!FE32),"",INDEX(List!$F$2:$F$103,MATCH('r'!FE32,List!$E$2:$E$103,0)))</f>
        <v>fil</v>
      </c>
      <c r="FF32" t="str">
        <f>IF(ISBLANK('r'!FF32),"",INDEX(List!$F$2:$F$103,MATCH('r'!FF32,List!$E$2:$E$103,0)))</f>
        <v>fil</v>
      </c>
      <c r="FG32" s="7"/>
      <c r="FH32" s="7"/>
      <c r="FI32" s="7"/>
      <c r="FJ32" s="7"/>
      <c r="FK32" s="7">
        <f t="shared" si="0"/>
        <v>78</v>
      </c>
      <c r="FL32" s="7">
        <f t="shared" si="1"/>
        <v>33</v>
      </c>
      <c r="FM32" s="7">
        <f t="shared" si="2"/>
        <v>33</v>
      </c>
      <c r="FN32" s="7">
        <f t="shared" si="3"/>
        <v>45</v>
      </c>
      <c r="FO32" s="14" t="str">
        <f t="shared" si="4"/>
        <v>f</v>
      </c>
      <c r="FP32" s="7">
        <f t="shared" si="5"/>
        <v>69</v>
      </c>
      <c r="FQ32" s="7">
        <f t="shared" si="6"/>
        <v>45</v>
      </c>
      <c r="FR32" s="7">
        <f t="shared" si="7"/>
        <v>45</v>
      </c>
      <c r="FS32" s="7">
        <f t="shared" si="8"/>
        <v>24</v>
      </c>
      <c r="FT32" s="14" t="str">
        <f t="shared" si="9"/>
        <v>f</v>
      </c>
      <c r="FU32" s="7">
        <f t="shared" si="10"/>
        <v>147</v>
      </c>
      <c r="FV32" s="7">
        <f t="shared" si="11"/>
        <v>78</v>
      </c>
      <c r="FW32" s="7">
        <f t="shared" si="12"/>
        <v>78</v>
      </c>
      <c r="FX32" s="7">
        <f t="shared" si="13"/>
        <v>69</v>
      </c>
      <c r="FY32" s="14" t="str">
        <f t="shared" si="14"/>
        <v>f</v>
      </c>
      <c r="GA32" s="4" t="str">
        <f t="shared" si="15"/>
        <v>f</v>
      </c>
      <c r="GB32" s="4" t="str">
        <f t="shared" si="16"/>
        <v/>
      </c>
      <c r="GC32" s="4" t="str">
        <f t="shared" si="17"/>
        <v/>
      </c>
      <c r="GD32" s="4" t="str">
        <f t="shared" si="18"/>
        <v/>
      </c>
      <c r="GF32" s="4" t="str">
        <f t="shared" si="19"/>
        <v>f</v>
      </c>
      <c r="GG32" s="4" t="str">
        <f t="shared" si="20"/>
        <v/>
      </c>
      <c r="GH32" s="4" t="str">
        <f t="shared" si="21"/>
        <v/>
      </c>
      <c r="GI32" s="4" t="str">
        <f t="shared" si="22"/>
        <v/>
      </c>
      <c r="GK32" s="4" t="str">
        <f t="shared" si="23"/>
        <v>f</v>
      </c>
      <c r="GL32" s="4" t="str">
        <f t="shared" si="24"/>
        <v/>
      </c>
      <c r="GM32" s="4" t="str">
        <f t="shared" si="25"/>
        <v/>
      </c>
      <c r="GN32" s="4" t="str">
        <f t="shared" si="26"/>
        <v/>
      </c>
    </row>
    <row r="33" spans="1:196" outlineLevel="1">
      <c r="A33" s="5">
        <v>22</v>
      </c>
      <c r="B33" s="5">
        <v>32</v>
      </c>
      <c r="C33" s="5">
        <v>31</v>
      </c>
      <c r="D33" s="5">
        <v>17</v>
      </c>
      <c r="E33" s="5">
        <v>25</v>
      </c>
      <c r="F33" s="5">
        <v>19</v>
      </c>
      <c r="G33" s="6" t="s">
        <v>107</v>
      </c>
      <c r="H33" t="str">
        <f>IF(ISBLANK('r'!H33),"",INDEX(List!$F$2:$F$103,MATCH('r'!H33,List!$E$2:$E$103,0)))</f>
        <v>fs</v>
      </c>
      <c r="I33" t="str">
        <f>IF(ISBLANK('r'!I33),"",INDEX(List!$F$2:$F$103,MATCH('r'!I33,List!$E$2:$E$103,0)))</f>
        <v>fs</v>
      </c>
      <c r="J33" t="str">
        <f>IF(ISBLANK('r'!J33),"",INDEX(List!$F$2:$F$103,MATCH('r'!J33,List!$E$2:$E$103,0)))</f>
        <v>fs</v>
      </c>
      <c r="K33" t="str">
        <f>IF(ISBLANK('r'!K33),"",INDEX(List!$F$2:$F$103,MATCH('r'!K33,List!$E$2:$E$103,0)))</f>
        <v>fs</v>
      </c>
      <c r="L33" t="str">
        <f>IF(ISBLANK('r'!L33),"",INDEX(List!$F$2:$F$103,MATCH('r'!L33,List!$E$2:$E$103,0)))</f>
        <v>fs</v>
      </c>
      <c r="M33" t="str">
        <f>IF(ISBLANK('r'!M33),"",INDEX(List!$F$2:$F$103,MATCH('r'!M33,List!$E$2:$E$103,0)))</f>
        <v>fs</v>
      </c>
      <c r="N33" t="str">
        <f>IF(ISBLANK('r'!N33),"",INDEX(List!$F$2:$F$103,MATCH('r'!N33,List!$E$2:$E$103,0)))</f>
        <v>fs</v>
      </c>
      <c r="O33" t="str">
        <f>IF(ISBLANK('r'!O33),"",INDEX(List!$F$2:$F$103,MATCH('r'!O33,List!$E$2:$E$103,0)))</f>
        <v>fs</v>
      </c>
      <c r="P33" t="str">
        <f>IF(ISBLANK('r'!P33),"",INDEX(List!$F$2:$F$103,MATCH('r'!P33,List!$E$2:$E$103,0)))</f>
        <v>fs</v>
      </c>
      <c r="Q33" t="str">
        <f>IF(ISBLANK('r'!Q33),"",INDEX(List!$F$2:$F$103,MATCH('r'!Q33,List!$E$2:$E$103,0)))</f>
        <v>fs</v>
      </c>
      <c r="R33" t="str">
        <f>IF(ISBLANK('r'!R33),"",INDEX(List!$F$2:$F$103,MATCH('r'!R33,List!$E$2:$E$103,0)))</f>
        <v>fs</v>
      </c>
      <c r="S33" t="str">
        <f>IF(ISBLANK('r'!S33),"",INDEX(List!$F$2:$F$103,MATCH('r'!S33,List!$E$2:$E$103,0)))</f>
        <v>fs</v>
      </c>
      <c r="T33" t="str">
        <f>IF(ISBLANK('r'!T33),"",INDEX(List!$F$2:$F$103,MATCH('r'!T33,List!$E$2:$E$103,0)))</f>
        <v>fs</v>
      </c>
      <c r="U33" t="str">
        <f>IF(ISBLANK('r'!U33),"",INDEX(List!$F$2:$F$103,MATCH('r'!U33,List!$E$2:$E$103,0)))</f>
        <v>fs</v>
      </c>
      <c r="V33" t="str">
        <f>IF(ISBLANK('r'!V33),"",INDEX(List!$F$2:$F$103,MATCH('r'!V33,List!$E$2:$E$103,0)))</f>
        <v>fs</v>
      </c>
      <c r="W33" t="str">
        <f>IF(ISBLANK('r'!W33),"",INDEX(List!$F$2:$F$103,MATCH('r'!W33,List!$E$2:$E$103,0)))</f>
        <v>fs</v>
      </c>
      <c r="X33" t="str">
        <f>IF(ISBLANK('r'!X33),"",INDEX(List!$F$2:$F$103,MATCH('r'!X33,List!$E$2:$E$103,0)))</f>
        <v>fs</v>
      </c>
      <c r="Y33" t="str">
        <f>IF(ISBLANK('r'!Y33),"",INDEX(List!$F$2:$F$103,MATCH('r'!Y33,List!$E$2:$E$103,0)))</f>
        <v>fs</v>
      </c>
      <c r="Z33" t="str">
        <f>IF(ISBLANK('r'!Z33),"",INDEX(List!$F$2:$F$103,MATCH('r'!Z33,List!$E$2:$E$103,0)))</f>
        <v>fs</v>
      </c>
      <c r="AA33" t="str">
        <f>IF(ISBLANK('r'!AA33),"",INDEX(List!$F$2:$F$103,MATCH('r'!AA33,List!$E$2:$E$103,0)))</f>
        <v>fs</v>
      </c>
      <c r="AB33" t="str">
        <f>IF(ISBLANK('r'!AB33),"",INDEX(List!$F$2:$F$103,MATCH('r'!AB33,List!$E$2:$E$103,0)))</f>
        <v>fs</v>
      </c>
      <c r="AC33" t="str">
        <f>IF(ISBLANK('r'!AC33),"",INDEX(List!$F$2:$F$103,MATCH('r'!AC33,List!$E$2:$E$103,0)))</f>
        <v>fs</v>
      </c>
      <c r="AD33" t="str">
        <f>IF(ISBLANK('r'!AD33),"",INDEX(List!$F$2:$F$103,MATCH('r'!AD33,List!$E$2:$E$103,0)))</f>
        <v>s</v>
      </c>
      <c r="AE33" t="str">
        <f>IF(ISBLANK('r'!AE33),"",INDEX(List!$F$2:$F$103,MATCH('r'!AE33,List!$E$2:$E$103,0)))</f>
        <v>i</v>
      </c>
      <c r="AF33" t="str">
        <f>IF(ISBLANK('r'!AF33),"",INDEX(List!$F$2:$F$103,MATCH('r'!AF33,List!$E$2:$E$103,0)))</f>
        <v>i</v>
      </c>
      <c r="AG33" t="str">
        <f>IF(ISBLANK('r'!AG33),"",INDEX(List!$F$2:$F$103,MATCH('r'!AG33,List!$E$2:$E$103,0)))</f>
        <v>fs</v>
      </c>
      <c r="AH33" t="str">
        <f>IF(ISBLANK('r'!AH33),"",INDEX(List!$F$2:$F$103,MATCH('r'!AH33,List!$E$2:$E$103,0)))</f>
        <v>fs</v>
      </c>
      <c r="AI33" t="str">
        <f>IF(ISBLANK('r'!AI33),"",INDEX(List!$F$2:$F$103,MATCH('r'!AI33,List!$E$2:$E$103,0)))</f>
        <v>fs</v>
      </c>
      <c r="AJ33" t="str">
        <f>IF(ISBLANK('r'!AJ33),"",INDEX(List!$F$2:$F$103,MATCH('r'!AJ33,List!$E$2:$E$103,0)))</f>
        <v>fs</v>
      </c>
      <c r="AK33" t="str">
        <f>IF(ISBLANK('r'!AK33),"",INDEX(List!$F$2:$F$103,MATCH('r'!AK33,List!$E$2:$E$103,0)))</f>
        <v>fs</v>
      </c>
      <c r="AL33" t="str">
        <f>IF(ISBLANK('r'!AL33),"",INDEX(List!$F$2:$F$103,MATCH('r'!AL33,List!$E$2:$E$103,0)))</f>
        <v>fs</v>
      </c>
      <c r="AM33" t="str">
        <f>IF(ISBLANK('r'!AM33),"",INDEX(List!$F$2:$F$103,MATCH('r'!AM33,List!$E$2:$E$103,0)))</f>
        <v>fs</v>
      </c>
      <c r="AN33" t="str">
        <f>IF(ISBLANK('r'!AN33),"",INDEX(List!$F$2:$F$103,MATCH('r'!AN33,List!$E$2:$E$103,0)))</f>
        <v>fs</v>
      </c>
      <c r="AO33" t="str">
        <f>IF(ISBLANK('r'!AO33),"",INDEX(List!$F$2:$F$103,MATCH('r'!AO33,List!$E$2:$E$103,0)))</f>
        <v>fs</v>
      </c>
      <c r="AP33" t="str">
        <f>IF(ISBLANK('r'!AP33),"",INDEX(List!$F$2:$F$103,MATCH('r'!AP33,List!$E$2:$E$103,0)))</f>
        <v>fs</v>
      </c>
      <c r="AQ33" t="str">
        <f>IF(ISBLANK('r'!AQ33),"",INDEX(List!$F$2:$F$103,MATCH('r'!AQ33,List!$E$2:$E$103,0)))</f>
        <v>fs</v>
      </c>
      <c r="AR33" t="str">
        <f>IF(ISBLANK('r'!AR33),"",INDEX(List!$F$2:$F$103,MATCH('r'!AR33,List!$E$2:$E$103,0)))</f>
        <v>fs</v>
      </c>
      <c r="AS33" t="str">
        <f>IF(ISBLANK('r'!AS33),"",INDEX(List!$F$2:$F$103,MATCH('r'!AS33,List!$E$2:$E$103,0)))</f>
        <v>fs</v>
      </c>
      <c r="AT33" t="str">
        <f>IF(ISBLANK('r'!AT33),"",INDEX(List!$F$2:$F$103,MATCH('r'!AT33,List!$E$2:$E$103,0)))</f>
        <v>fs</v>
      </c>
      <c r="AU33" t="str">
        <f>IF(ISBLANK('r'!AU33),"",INDEX(List!$F$2:$F$103,MATCH('r'!AU33,List!$E$2:$E$103,0)))</f>
        <v>fs</v>
      </c>
      <c r="AV33" t="str">
        <f>IF(ISBLANK('r'!AV33),"",INDEX(List!$F$2:$F$103,MATCH('r'!AV33,List!$E$2:$E$103,0)))</f>
        <v>fs</v>
      </c>
      <c r="AW33" t="str">
        <f>IF(ISBLANK('r'!AW33),"",INDEX(List!$F$2:$F$103,MATCH('r'!AW33,List!$E$2:$E$103,0)))</f>
        <v>fs</v>
      </c>
      <c r="AX33" t="str">
        <f>IF(ISBLANK('r'!AX33),"",INDEX(List!$F$2:$F$103,MATCH('r'!AX33,List!$E$2:$E$103,0)))</f>
        <v>i</v>
      </c>
      <c r="AY33" t="str">
        <f>IF(ISBLANK('r'!AY33),"",INDEX(List!$F$2:$F$103,MATCH('r'!AY33,List!$E$2:$E$103,0)))</f>
        <v>fs</v>
      </c>
      <c r="AZ33" t="str">
        <f>IF(ISBLANK('r'!AZ33),"",INDEX(List!$F$2:$F$103,MATCH('r'!AZ33,List!$E$2:$E$103,0)))</f>
        <v>fs</v>
      </c>
      <c r="BA33" t="str">
        <f>IF(ISBLANK('r'!BA33),"",INDEX(List!$F$2:$F$103,MATCH('r'!BA33,List!$E$2:$E$103,0)))</f>
        <v>fs</v>
      </c>
      <c r="BB33" t="str">
        <f>IF(ISBLANK('r'!BB33),"",INDEX(List!$F$2:$F$103,MATCH('r'!BB33,List!$E$2:$E$103,0)))</f>
        <v>i</v>
      </c>
      <c r="BC33" t="str">
        <f>IF(ISBLANK('r'!BC33),"",INDEX(List!$F$2:$F$103,MATCH('r'!BC33,List!$E$2:$E$103,0)))</f>
        <v>fs</v>
      </c>
      <c r="BD33" t="str">
        <f>IF(ISBLANK('r'!BD33),"",INDEX(List!$F$2:$F$103,MATCH('r'!BD33,List!$E$2:$E$103,0)))</f>
        <v>fs</v>
      </c>
      <c r="BE33" t="str">
        <f>IF(ISBLANK('r'!BE33),"",INDEX(List!$F$2:$F$103,MATCH('r'!BE33,List!$E$2:$E$103,0)))</f>
        <v>l</v>
      </c>
      <c r="BF33" t="str">
        <f>IF(ISBLANK('r'!BF33),"",INDEX(List!$F$2:$F$103,MATCH('r'!BF33,List!$E$2:$E$103,0)))</f>
        <v>fs</v>
      </c>
      <c r="BG33" t="str">
        <f>IF(ISBLANK('r'!BG33),"",INDEX(List!$F$2:$F$103,MATCH('r'!BG33,List!$E$2:$E$103,0)))</f>
        <v>fs</v>
      </c>
      <c r="BH33" t="str">
        <f>IF(ISBLANK('r'!BH33),"",INDEX(List!$F$2:$F$103,MATCH('r'!BH33,List!$E$2:$E$103,0)))</f>
        <v>fs</v>
      </c>
      <c r="BI33" t="str">
        <f>IF(ISBLANK('r'!BI33),"",INDEX(List!$F$2:$F$103,MATCH('r'!BI33,List!$E$2:$E$103,0)))</f>
        <v>fs</v>
      </c>
      <c r="BJ33" t="str">
        <f>IF(ISBLANK('r'!BJ33),"",INDEX(List!$F$2:$F$103,MATCH('r'!BJ33,List!$E$2:$E$103,0)))</f>
        <v>fs</v>
      </c>
      <c r="BK33" t="str">
        <f>IF(ISBLANK('r'!BK33),"",INDEX(List!$F$2:$F$103,MATCH('r'!BK33,List!$E$2:$E$103,0)))</f>
        <v>fs</v>
      </c>
      <c r="BL33" t="str">
        <f>IF(ISBLANK('r'!BL33),"",INDEX(List!$F$2:$F$103,MATCH('r'!BL33,List!$E$2:$E$103,0)))</f>
        <v>fs</v>
      </c>
      <c r="BM33" t="str">
        <f>IF(ISBLANK('r'!BM33),"",INDEX(List!$F$2:$F$103,MATCH('r'!BM33,List!$E$2:$E$103,0)))</f>
        <v>fs</v>
      </c>
      <c r="BN33" t="str">
        <f>IF(ISBLANK('r'!BN33),"",INDEX(List!$F$2:$F$103,MATCH('r'!BN33,List!$E$2:$E$103,0)))</f>
        <v>fs</v>
      </c>
      <c r="BO33" t="str">
        <f>IF(ISBLANK('r'!BO33),"",INDEX(List!$F$2:$F$103,MATCH('r'!BO33,List!$E$2:$E$103,0)))</f>
        <v>fs</v>
      </c>
      <c r="BP33" t="str">
        <f>IF(ISBLANK('r'!BP33),"",INDEX(List!$F$2:$F$103,MATCH('r'!BP33,List!$E$2:$E$103,0)))</f>
        <v>fs</v>
      </c>
      <c r="BQ33" t="str">
        <f>IF(ISBLANK('r'!BQ33),"",INDEX(List!$F$2:$F$103,MATCH('r'!BQ33,List!$E$2:$E$103,0)))</f>
        <v>fs</v>
      </c>
      <c r="BR33" t="str">
        <f>IF(ISBLANK('r'!BR33),"",INDEX(List!$F$2:$F$103,MATCH('r'!BR33,List!$E$2:$E$103,0)))</f>
        <v>fs</v>
      </c>
      <c r="BS33" t="str">
        <f>IF(ISBLANK('r'!BS33),"",INDEX(List!$F$2:$F$103,MATCH('r'!BS33,List!$E$2:$E$103,0)))</f>
        <v>fs</v>
      </c>
      <c r="BT33" t="str">
        <f>IF(ISBLANK('r'!BT33),"",INDEX(List!$F$2:$F$103,MATCH('r'!BT33,List!$E$2:$E$103,0)))</f>
        <v>fs</v>
      </c>
      <c r="BU33" t="str">
        <f>IF(ISBLANK('r'!BU33),"",INDEX(List!$F$2:$F$103,MATCH('r'!BU33,List!$E$2:$E$103,0)))</f>
        <v>fs</v>
      </c>
      <c r="BV33" t="str">
        <f>IF(ISBLANK('r'!BV33),"",INDEX(List!$F$2:$F$103,MATCH('r'!BV33,List!$E$2:$E$103,0)))</f>
        <v>fs</v>
      </c>
      <c r="BW33" t="str">
        <f>IF(ISBLANK('r'!BW33),"",INDEX(List!$F$2:$F$103,MATCH('r'!BW33,List!$E$2:$E$103,0)))</f>
        <v>fs</v>
      </c>
      <c r="BX33" t="str">
        <f>IF(ISBLANK('r'!BX33),"",INDEX(List!$F$2:$F$103,MATCH('r'!BX33,List!$E$2:$E$103,0)))</f>
        <v>i</v>
      </c>
      <c r="BY33" t="str">
        <f>IF(ISBLANK('r'!BY33),"",INDEX(List!$F$2:$F$103,MATCH('r'!BY33,List!$E$2:$E$103,0)))</f>
        <v>fs</v>
      </c>
      <c r="BZ33" t="str">
        <f>IF(ISBLANK('r'!BZ33),"",INDEX(List!$F$2:$F$103,MATCH('r'!BZ33,List!$E$2:$E$103,0)))</f>
        <v>fs</v>
      </c>
      <c r="CA33" t="str">
        <f>IF(ISBLANK('r'!CA33),"",INDEX(List!$F$2:$F$103,MATCH('r'!CA33,List!$E$2:$E$103,0)))</f>
        <v>fs</v>
      </c>
      <c r="CB33" t="str">
        <f>IF(ISBLANK('r'!CB33),"",INDEX(List!$F$2:$F$103,MATCH('r'!CB33,List!$E$2:$E$103,0)))</f>
        <v>fs</v>
      </c>
      <c r="CC33" t="str">
        <f>IF(ISBLANK('r'!CC33),"",INDEX(List!$F$2:$F$103,MATCH('r'!CC33,List!$E$2:$E$103,0)))</f>
        <v>fs</v>
      </c>
      <c r="CD33" t="str">
        <f>IF(ISBLANK('r'!CD33),"",INDEX(List!$F$2:$F$103,MATCH('r'!CD33,List!$E$2:$E$103,0)))</f>
        <v>fs</v>
      </c>
      <c r="CE33" t="str">
        <f>IF(ISBLANK('r'!CE33),"",INDEX(List!$F$2:$F$103,MATCH('r'!CE33,List!$E$2:$E$103,0)))</f>
        <v>l</v>
      </c>
      <c r="CF33" t="str">
        <f>IF(ISBLANK('r'!CF33),"",INDEX(List!$F$2:$F$103,MATCH('r'!CF33,List!$E$2:$E$103,0)))</f>
        <v>i</v>
      </c>
      <c r="CG33" t="str">
        <f>IF(ISBLANK('r'!CG33),"",INDEX(List!$F$2:$F$103,MATCH('r'!CG33,List!$E$2:$E$103,0)))</f>
        <v>fs</v>
      </c>
      <c r="CH33" t="str">
        <f>IF(ISBLANK('r'!CH33),"",INDEX(List!$F$2:$F$103,MATCH('r'!CH33,List!$E$2:$E$103,0)))</f>
        <v>fs</v>
      </c>
      <c r="CI33" t="str">
        <f>IF(ISBLANK('r'!CI33),"",INDEX(List!$F$2:$F$103,MATCH('r'!CI33,List!$E$2:$E$103,0)))</f>
        <v>fs</v>
      </c>
      <c r="CJ33" t="str">
        <f>IF(ISBLANK('r'!CJ33),"",INDEX(List!$F$2:$F$103,MATCH('r'!CJ33,List!$E$2:$E$103,0)))</f>
        <v>fs</v>
      </c>
      <c r="CK33" t="str">
        <f>IF(ISBLANK('r'!CK33),"",INDEX(List!$F$2:$F$103,MATCH('r'!CK33,List!$E$2:$E$103,0)))</f>
        <v>fs</v>
      </c>
      <c r="CL33" t="str">
        <f>IF(ISBLANK('r'!CL33),"",INDEX(List!$F$2:$F$103,MATCH('r'!CL33,List!$E$2:$E$103,0)))</f>
        <v>fs</v>
      </c>
      <c r="CM33" t="str">
        <f>IF(ISBLANK('r'!CM33),"",INDEX(List!$F$2:$F$103,MATCH('r'!CM33,List!$E$2:$E$103,0)))</f>
        <v>fs</v>
      </c>
      <c r="CN33" t="str">
        <f>IF(ISBLANK('r'!CN33),"",INDEX(List!$F$2:$F$103,MATCH('r'!CN33,List!$E$2:$E$103,0)))</f>
        <v>fs</v>
      </c>
      <c r="CO33" t="str">
        <f>IF(ISBLANK('r'!CO33),"",INDEX(List!$F$2:$F$103,MATCH('r'!CO33,List!$E$2:$E$103,0)))</f>
        <v>fs</v>
      </c>
      <c r="CP33" t="str">
        <f>IF(ISBLANK('r'!CP33),"",INDEX(List!$F$2:$F$103,MATCH('r'!CP33,List!$E$2:$E$103,0)))</f>
        <v/>
      </c>
      <c r="CQ33" t="str">
        <f>IF(ISBLANK('r'!CQ33),"",INDEX(List!$F$2:$F$103,MATCH('r'!CQ33,List!$E$2:$E$103,0)))</f>
        <v>l</v>
      </c>
      <c r="CR33" t="str">
        <f>IF(ISBLANK('r'!CR33),"",INDEX(List!$F$2:$F$103,MATCH('r'!CR33,List!$E$2:$E$103,0)))</f>
        <v>fs</v>
      </c>
      <c r="CS33" t="str">
        <f>IF(ISBLANK('r'!CS33),"",INDEX(List!$F$2:$F$103,MATCH('r'!CS33,List!$E$2:$E$103,0)))</f>
        <v>fs</v>
      </c>
      <c r="CT33" t="str">
        <f>IF(ISBLANK('r'!CT33),"",INDEX(List!$F$2:$F$103,MATCH('r'!CT33,List!$E$2:$E$103,0)))</f>
        <v>fs</v>
      </c>
      <c r="CU33" t="str">
        <f>IF(ISBLANK('r'!CU33),"",INDEX(List!$F$2:$F$103,MATCH('r'!CU33,List!$E$2:$E$103,0)))</f>
        <v>fs</v>
      </c>
      <c r="CV33" t="str">
        <f>IF(ISBLANK('r'!CV33),"",INDEX(List!$F$2:$F$103,MATCH('r'!CV33,List!$E$2:$E$103,0)))</f>
        <v>fs</v>
      </c>
      <c r="CW33" t="str">
        <f>IF(ISBLANK('r'!CW33),"",INDEX(List!$F$2:$F$103,MATCH('r'!CW33,List!$E$2:$E$103,0)))</f>
        <v>fs</v>
      </c>
      <c r="CX33" t="str">
        <f>IF(ISBLANK('r'!CX33),"",INDEX(List!$F$2:$F$103,MATCH('r'!CX33,List!$E$2:$E$103,0)))</f>
        <v>fs</v>
      </c>
      <c r="CY33" t="str">
        <f>IF(ISBLANK('r'!CY33),"",INDEX(List!$F$2:$F$103,MATCH('r'!CY33,List!$E$2:$E$103,0)))</f>
        <v>fs</v>
      </c>
      <c r="CZ33" t="str">
        <f>IF(ISBLANK('r'!CZ33),"",INDEX(List!$F$2:$F$103,MATCH('r'!CZ33,List!$E$2:$E$103,0)))</f>
        <v/>
      </c>
      <c r="DA33" t="str">
        <f>IF(ISBLANK('r'!DA33),"",INDEX(List!$F$2:$F$103,MATCH('r'!DA33,List!$E$2:$E$103,0)))</f>
        <v>fs</v>
      </c>
      <c r="DB33" t="str">
        <f>IF(ISBLANK('r'!DB33),"",INDEX(List!$F$2:$F$103,MATCH('r'!DB33,List!$E$2:$E$103,0)))</f>
        <v>fs</v>
      </c>
      <c r="DC33" t="str">
        <f>IF(ISBLANK('r'!DC33),"",INDEX(List!$F$2:$F$103,MATCH('r'!DC33,List!$E$2:$E$103,0)))</f>
        <v>i</v>
      </c>
      <c r="DD33" t="str">
        <f>IF(ISBLANK('r'!DD33),"",INDEX(List!$F$2:$F$103,MATCH('r'!DD33,List!$E$2:$E$103,0)))</f>
        <v>i</v>
      </c>
      <c r="DE33" t="str">
        <f>IF(ISBLANK('r'!DE33),"",INDEX(List!$F$2:$F$103,MATCH('r'!DE33,List!$E$2:$E$103,0)))</f>
        <v>fs</v>
      </c>
      <c r="DF33" t="str">
        <f>IF(ISBLANK('r'!DF33),"",INDEX(List!$F$2:$F$103,MATCH('r'!DF33,List!$E$2:$E$103,0)))</f>
        <v>fs</v>
      </c>
      <c r="DG33" t="str">
        <f>IF(ISBLANK('r'!DG33),"",INDEX(List!$F$2:$F$103,MATCH('r'!DG33,List!$E$2:$E$103,0)))</f>
        <v>i</v>
      </c>
      <c r="DH33" t="str">
        <f>IF(ISBLANK('r'!DH33),"",INDEX(List!$F$2:$F$103,MATCH('r'!DH33,List!$E$2:$E$103,0)))</f>
        <v>fs</v>
      </c>
      <c r="DI33" t="str">
        <f>IF(ISBLANK('r'!DI33),"",INDEX(List!$F$2:$F$103,MATCH('r'!DI33,List!$E$2:$E$103,0)))</f>
        <v>fs</v>
      </c>
      <c r="DJ33" t="str">
        <f>IF(ISBLANK('r'!DJ33),"",INDEX(List!$F$2:$F$103,MATCH('r'!DJ33,List!$E$2:$E$103,0)))</f>
        <v/>
      </c>
      <c r="DK33" t="str">
        <f>IF(ISBLANK('r'!DK33),"",INDEX(List!$F$2:$F$103,MATCH('r'!DK33,List!$E$2:$E$103,0)))</f>
        <v>fs</v>
      </c>
      <c r="DL33" t="str">
        <f>IF(ISBLANK('r'!DL33),"",INDEX(List!$F$2:$F$103,MATCH('r'!DL33,List!$E$2:$E$103,0)))</f>
        <v>fs</v>
      </c>
      <c r="DM33" t="str">
        <f>IF(ISBLANK('r'!DM33),"",INDEX(List!$F$2:$F$103,MATCH('r'!DM33,List!$E$2:$E$103,0)))</f>
        <v>fs</v>
      </c>
      <c r="DN33" t="str">
        <f>IF(ISBLANK('r'!DN33),"",INDEX(List!$F$2:$F$103,MATCH('r'!DN33,List!$E$2:$E$103,0)))</f>
        <v>fs</v>
      </c>
      <c r="DO33" t="str">
        <f>IF(ISBLANK('r'!DO33),"",INDEX(List!$F$2:$F$103,MATCH('r'!DO33,List!$E$2:$E$103,0)))</f>
        <v>i</v>
      </c>
      <c r="DP33" t="str">
        <f>IF(ISBLANK('r'!DP33),"",INDEX(List!$F$2:$F$103,MATCH('r'!DP33,List!$E$2:$E$103,0)))</f>
        <v>fs</v>
      </c>
      <c r="DQ33" t="str">
        <f>IF(ISBLANK('r'!DQ33),"",INDEX(List!$F$2:$F$103,MATCH('r'!DQ33,List!$E$2:$E$103,0)))</f>
        <v>fs</v>
      </c>
      <c r="DR33" t="str">
        <f>IF(ISBLANK('r'!DR33),"",INDEX(List!$F$2:$F$103,MATCH('r'!DR33,List!$E$2:$E$103,0)))</f>
        <v>fs</v>
      </c>
      <c r="DS33" t="str">
        <f>IF(ISBLANK('r'!DS33),"",INDEX(List!$F$2:$F$103,MATCH('r'!DS33,List!$E$2:$E$103,0)))</f>
        <v>fs</v>
      </c>
      <c r="DT33" t="str">
        <f>IF(ISBLANK('r'!DT33),"",INDEX(List!$F$2:$F$103,MATCH('r'!DT33,List!$E$2:$E$103,0)))</f>
        <v>i</v>
      </c>
      <c r="DU33" t="str">
        <f>IF(ISBLANK('r'!DU33),"",INDEX(List!$F$2:$F$103,MATCH('r'!DU33,List!$E$2:$E$103,0)))</f>
        <v>fs</v>
      </c>
      <c r="DV33" t="str">
        <f>IF(ISBLANK('r'!DV33),"",INDEX(List!$F$2:$F$103,MATCH('r'!DV33,List!$E$2:$E$103,0)))</f>
        <v>fs</v>
      </c>
      <c r="DW33" t="str">
        <f>IF(ISBLANK('r'!DW33),"",INDEX(List!$F$2:$F$103,MATCH('r'!DW33,List!$E$2:$E$103,0)))</f>
        <v>fs</v>
      </c>
      <c r="DX33" t="str">
        <f>IF(ISBLANK('r'!DX33),"",INDEX(List!$F$2:$F$103,MATCH('r'!DX33,List!$E$2:$E$103,0)))</f>
        <v/>
      </c>
      <c r="DY33" t="str">
        <f>IF(ISBLANK('r'!DY33),"",INDEX(List!$F$2:$F$103,MATCH('r'!DY33,List!$E$2:$E$103,0)))</f>
        <v>i</v>
      </c>
      <c r="DZ33" t="str">
        <f>IF(ISBLANK('r'!DZ33),"",INDEX(List!$F$2:$F$103,MATCH('r'!DZ33,List!$E$2:$E$103,0)))</f>
        <v>fs</v>
      </c>
      <c r="EA33" t="str">
        <f>IF(ISBLANK('r'!EA33),"",INDEX(List!$F$2:$F$103,MATCH('r'!EA33,List!$E$2:$E$103,0)))</f>
        <v>fs</v>
      </c>
      <c r="EB33" t="str">
        <f>IF(ISBLANK('r'!EB33),"",INDEX(List!$F$2:$F$103,MATCH('r'!EB33,List!$E$2:$E$103,0)))</f>
        <v/>
      </c>
      <c r="EC33" t="str">
        <f>IF(ISBLANK('r'!EC33),"",INDEX(List!$F$2:$F$103,MATCH('r'!EC33,List!$E$2:$E$103,0)))</f>
        <v>fs</v>
      </c>
      <c r="ED33" t="str">
        <f>IF(ISBLANK('r'!ED33),"",INDEX(List!$F$2:$F$103,MATCH('r'!ED33,List!$E$2:$E$103,0)))</f>
        <v>fs</v>
      </c>
      <c r="EE33" t="str">
        <f>IF(ISBLANK('r'!EE33),"",INDEX(List!$F$2:$F$103,MATCH('r'!EE33,List!$E$2:$E$103,0)))</f>
        <v>fs</v>
      </c>
      <c r="EF33" t="str">
        <f>IF(ISBLANK('r'!EF33),"",INDEX(List!$F$2:$F$103,MATCH('r'!EF33,List!$E$2:$E$103,0)))</f>
        <v/>
      </c>
      <c r="EG33" t="str">
        <f>IF(ISBLANK('r'!EG33),"",INDEX(List!$F$2:$F$103,MATCH('r'!EG33,List!$E$2:$E$103,0)))</f>
        <v>fs</v>
      </c>
      <c r="EH33" t="str">
        <f>IF(ISBLANK('r'!EH33),"",INDEX(List!$F$2:$F$103,MATCH('r'!EH33,List!$E$2:$E$103,0)))</f>
        <v>fs</v>
      </c>
      <c r="EI33" t="str">
        <f>IF(ISBLANK('r'!EI33),"",INDEX(List!$F$2:$F$103,MATCH('r'!EI33,List!$E$2:$E$103,0)))</f>
        <v>fs</v>
      </c>
      <c r="EJ33" t="str">
        <f>IF(ISBLANK('r'!EJ33),"",INDEX(List!$F$2:$F$103,MATCH('r'!EJ33,List!$E$2:$E$103,0)))</f>
        <v>fs</v>
      </c>
      <c r="EK33" t="str">
        <f>IF(ISBLANK('r'!EK33),"",INDEX(List!$F$2:$F$103,MATCH('r'!EK33,List!$E$2:$E$103,0)))</f>
        <v>fs</v>
      </c>
      <c r="EL33" t="str">
        <f>IF(ISBLANK('r'!EL33),"",INDEX(List!$F$2:$F$103,MATCH('r'!EL33,List!$E$2:$E$103,0)))</f>
        <v>l</v>
      </c>
      <c r="EM33" t="str">
        <f>IF(ISBLANK('r'!EM33),"",INDEX(List!$F$2:$F$103,MATCH('r'!EM33,List!$E$2:$E$103,0)))</f>
        <v>fs</v>
      </c>
      <c r="EN33" t="str">
        <f>IF(ISBLANK('r'!EN33),"",INDEX(List!$F$2:$F$103,MATCH('r'!EN33,List!$E$2:$E$103,0)))</f>
        <v>l</v>
      </c>
      <c r="EO33" t="str">
        <f>IF(ISBLANK('r'!EO33),"",INDEX(List!$F$2:$F$103,MATCH('r'!EO33,List!$E$2:$E$103,0)))</f>
        <v>fs</v>
      </c>
      <c r="EP33" t="str">
        <f>IF(ISBLANK('r'!EP33),"",INDEX(List!$F$2:$F$103,MATCH('r'!EP33,List!$E$2:$E$103,0)))</f>
        <v>i</v>
      </c>
      <c r="EQ33" t="str">
        <f>IF(ISBLANK('r'!EQ33),"",INDEX(List!$F$2:$F$103,MATCH('r'!EQ33,List!$E$2:$E$103,0)))</f>
        <v>fs</v>
      </c>
      <c r="ER33" t="str">
        <f>IF(ISBLANK('r'!ER33),"",INDEX(List!$F$2:$F$103,MATCH('r'!ER33,List!$E$2:$E$103,0)))</f>
        <v>fs</v>
      </c>
      <c r="ES33" t="str">
        <f>IF(ISBLANK('r'!ES33),"",INDEX(List!$F$2:$F$103,MATCH('r'!ES33,List!$E$2:$E$103,0)))</f>
        <v>fs</v>
      </c>
      <c r="ET33" t="str">
        <f>IF(ISBLANK('r'!ET33),"",INDEX(List!$F$2:$F$103,MATCH('r'!ET33,List!$E$2:$E$103,0)))</f>
        <v>fs</v>
      </c>
      <c r="EU33" t="str">
        <f>IF(ISBLANK('r'!EU33),"",INDEX(List!$F$2:$F$103,MATCH('r'!EU33,List!$E$2:$E$103,0)))</f>
        <v>fs</v>
      </c>
      <c r="EV33" t="str">
        <f>IF(ISBLANK('r'!EV33),"",INDEX(List!$F$2:$F$103,MATCH('r'!EV33,List!$E$2:$E$103,0)))</f>
        <v>fs</v>
      </c>
      <c r="EW33" t="str">
        <f>IF(ISBLANK('r'!EW33),"",INDEX(List!$F$2:$F$103,MATCH('r'!EW33,List!$E$2:$E$103,0)))</f>
        <v>fs</v>
      </c>
      <c r="EX33" t="str">
        <f>IF(ISBLANK('r'!EX33),"",INDEX(List!$F$2:$F$103,MATCH('r'!EX33,List!$E$2:$E$103,0)))</f>
        <v>l</v>
      </c>
      <c r="EY33" t="str">
        <f>IF(ISBLANK('r'!EY33),"",INDEX(List!$F$2:$F$103,MATCH('r'!EY33,List!$E$2:$E$103,0)))</f>
        <v>fs</v>
      </c>
      <c r="EZ33" t="str">
        <f>IF(ISBLANK('r'!EZ33),"",INDEX(List!$F$2:$F$103,MATCH('r'!EZ33,List!$E$2:$E$103,0)))</f>
        <v/>
      </c>
      <c r="FA33" t="str">
        <f>IF(ISBLANK('r'!FA33),"",INDEX(List!$F$2:$F$103,MATCH('r'!FA33,List!$E$2:$E$103,0)))</f>
        <v>l</v>
      </c>
      <c r="FB33" t="str">
        <f>IF(ISBLANK('r'!FB33),"",INDEX(List!$F$2:$F$103,MATCH('r'!FB33,List!$E$2:$E$103,0)))</f>
        <v>fs</v>
      </c>
      <c r="FC33" t="str">
        <f>IF(ISBLANK('r'!FC33),"",INDEX(List!$F$2:$F$103,MATCH('r'!FC33,List!$E$2:$E$103,0)))</f>
        <v>fs</v>
      </c>
      <c r="FD33" t="str">
        <f>IF(ISBLANK('r'!FD33),"",INDEX(List!$F$2:$F$103,MATCH('r'!FD33,List!$E$2:$E$103,0)))</f>
        <v/>
      </c>
      <c r="FE33" t="str">
        <f>IF(ISBLANK('r'!FE33),"",INDEX(List!$F$2:$F$103,MATCH('r'!FE33,List!$E$2:$E$103,0)))</f>
        <v>fs</v>
      </c>
      <c r="FF33" t="str">
        <f>IF(ISBLANK('r'!FF33),"",INDEX(List!$F$2:$F$103,MATCH('r'!FF33,List!$E$2:$E$103,0)))</f>
        <v>i</v>
      </c>
      <c r="FG33" s="7"/>
      <c r="FH33" s="7"/>
      <c r="FI33" s="7"/>
      <c r="FJ33" s="7"/>
      <c r="FK33" s="7">
        <f t="shared" si="0"/>
        <v>69</v>
      </c>
      <c r="FL33" s="7">
        <f t="shared" si="1"/>
        <v>6</v>
      </c>
      <c r="FM33" s="7">
        <f t="shared" si="2"/>
        <v>2</v>
      </c>
      <c r="FN33" s="7">
        <f t="shared" si="3"/>
        <v>70</v>
      </c>
      <c r="FO33" s="14" t="str">
        <f t="shared" si="4"/>
        <v>s</v>
      </c>
      <c r="FP33" s="7">
        <f t="shared" si="5"/>
        <v>56</v>
      </c>
      <c r="FQ33" s="7">
        <f t="shared" si="6"/>
        <v>8</v>
      </c>
      <c r="FR33" s="7">
        <f t="shared" si="7"/>
        <v>5</v>
      </c>
      <c r="FS33" s="7">
        <f t="shared" si="8"/>
        <v>56</v>
      </c>
      <c r="FT33" s="14" t="str">
        <f t="shared" si="9"/>
        <v>fs</v>
      </c>
      <c r="FU33" s="7">
        <f t="shared" si="10"/>
        <v>125</v>
      </c>
      <c r="FV33" s="7">
        <f t="shared" si="11"/>
        <v>14</v>
      </c>
      <c r="FW33" s="7">
        <f t="shared" si="12"/>
        <v>7</v>
      </c>
      <c r="FX33" s="7">
        <f t="shared" si="13"/>
        <v>126</v>
      </c>
      <c r="FY33" s="14" t="str">
        <f t="shared" si="14"/>
        <v>s</v>
      </c>
      <c r="GA33" s="4" t="str">
        <f t="shared" si="15"/>
        <v/>
      </c>
      <c r="GB33" s="4" t="str">
        <f t="shared" si="16"/>
        <v/>
      </c>
      <c r="GC33" s="4" t="str">
        <f t="shared" si="17"/>
        <v/>
      </c>
      <c r="GD33" s="4" t="str">
        <f t="shared" si="18"/>
        <v>s</v>
      </c>
      <c r="GF33" s="4" t="str">
        <f t="shared" si="19"/>
        <v>f</v>
      </c>
      <c r="GG33" s="4" t="str">
        <f t="shared" si="20"/>
        <v/>
      </c>
      <c r="GH33" s="4" t="str">
        <f t="shared" si="21"/>
        <v/>
      </c>
      <c r="GI33" s="4" t="str">
        <f t="shared" si="22"/>
        <v>s</v>
      </c>
      <c r="GK33" s="4" t="str">
        <f t="shared" si="23"/>
        <v/>
      </c>
      <c r="GL33" s="4" t="str">
        <f t="shared" si="24"/>
        <v/>
      </c>
      <c r="GM33" s="4" t="str">
        <f t="shared" si="25"/>
        <v/>
      </c>
      <c r="GN33" s="4" t="str">
        <f t="shared" si="26"/>
        <v>s</v>
      </c>
    </row>
    <row r="34" spans="1:196" outlineLevel="1">
      <c r="A34" s="5">
        <v>6</v>
      </c>
      <c r="B34" s="5">
        <v>25</v>
      </c>
      <c r="C34" s="5">
        <v>32</v>
      </c>
      <c r="D34" s="5">
        <v>2</v>
      </c>
      <c r="E34" s="5">
        <v>23</v>
      </c>
      <c r="F34" s="5">
        <v>20</v>
      </c>
      <c r="G34" s="6" t="s">
        <v>110</v>
      </c>
      <c r="H34" t="str">
        <f>IF(ISBLANK('r'!H34),"",INDEX(List!$F$2:$F$103,MATCH('r'!H34,List!$E$2:$E$103,0)))</f>
        <v>is</v>
      </c>
      <c r="I34" t="str">
        <f>IF(ISBLANK('r'!I34),"",INDEX(List!$F$2:$F$103,MATCH('r'!I34,List!$E$2:$E$103,0)))</f>
        <v>is</v>
      </c>
      <c r="J34" t="str">
        <f>IF(ISBLANK('r'!J34),"",INDEX(List!$F$2:$F$103,MATCH('r'!J34,List!$E$2:$E$103,0)))</f>
        <v>f</v>
      </c>
      <c r="K34" t="str">
        <f>IF(ISBLANK('r'!K34),"",INDEX(List!$F$2:$F$103,MATCH('r'!K34,List!$E$2:$E$103,0)))</f>
        <v>ls</v>
      </c>
      <c r="L34">
        <f>IF(ISBLANK('r'!L34),"",INDEX(List!$F$2:$F$103,MATCH('r'!L34,List!$E$2:$E$103,0)))</f>
        <v>0</v>
      </c>
      <c r="M34" t="str">
        <f>IF(ISBLANK('r'!M34),"",INDEX(List!$F$2:$F$103,MATCH('r'!M34,List!$E$2:$E$103,0)))</f>
        <v>ls</v>
      </c>
      <c r="N34">
        <f>IF(ISBLANK('r'!N34),"",INDEX(List!$F$2:$F$103,MATCH('r'!N34,List!$E$2:$E$103,0)))</f>
        <v>0</v>
      </c>
      <c r="O34" t="str">
        <f>IF(ISBLANK('r'!O34),"",INDEX(List!$F$2:$F$103,MATCH('r'!O34,List!$E$2:$E$103,0)))</f>
        <v>f</v>
      </c>
      <c r="P34" t="str">
        <f>IF(ISBLANK('r'!P34),"",INDEX(List!$F$2:$F$103,MATCH('r'!P34,List!$E$2:$E$103,0)))</f>
        <v>is</v>
      </c>
      <c r="Q34" t="str">
        <f>IF(ISBLANK('r'!Q34),"",INDEX(List!$F$2:$F$103,MATCH('r'!Q34,List!$E$2:$E$103,0)))</f>
        <v>ls</v>
      </c>
      <c r="R34">
        <f>IF(ISBLANK('r'!R34),"",INDEX(List!$F$2:$F$103,MATCH('r'!R34,List!$E$2:$E$103,0)))</f>
        <v>0</v>
      </c>
      <c r="S34" t="str">
        <f>IF(ISBLANK('r'!S34),"",INDEX(List!$F$2:$F$103,MATCH('r'!S34,List!$E$2:$E$103,0)))</f>
        <v>ls</v>
      </c>
      <c r="T34" t="str">
        <f>IF(ISBLANK('r'!T34),"",INDEX(List!$F$2:$F$103,MATCH('r'!T34,List!$E$2:$E$103,0)))</f>
        <v>is</v>
      </c>
      <c r="U34" t="str">
        <f>IF(ISBLANK('r'!U34),"",INDEX(List!$F$2:$F$103,MATCH('r'!U34,List!$E$2:$E$103,0)))</f>
        <v>is</v>
      </c>
      <c r="V34" t="str">
        <f>IF(ISBLANK('r'!V34),"",INDEX(List!$F$2:$F$103,MATCH('r'!V34,List!$E$2:$E$103,0)))</f>
        <v>ls</v>
      </c>
      <c r="W34" t="str">
        <f>IF(ISBLANK('r'!W34),"",INDEX(List!$F$2:$F$103,MATCH('r'!W34,List!$E$2:$E$103,0)))</f>
        <v>f</v>
      </c>
      <c r="X34">
        <f>IF(ISBLANK('r'!X34),"",INDEX(List!$F$2:$F$103,MATCH('r'!X34,List!$E$2:$E$103,0)))</f>
        <v>0</v>
      </c>
      <c r="Y34" t="str">
        <f>IF(ISBLANK('r'!Y34),"",INDEX(List!$F$2:$F$103,MATCH('r'!Y34,List!$E$2:$E$103,0)))</f>
        <v>is</v>
      </c>
      <c r="Z34" t="str">
        <f>IF(ISBLANK('r'!Z34),"",INDEX(List!$F$2:$F$103,MATCH('r'!Z34,List!$E$2:$E$103,0)))</f>
        <v>f</v>
      </c>
      <c r="AA34" t="str">
        <f>IF(ISBLANK('r'!AA34),"",INDEX(List!$F$2:$F$103,MATCH('r'!AA34,List!$E$2:$E$103,0)))</f>
        <v>is</v>
      </c>
      <c r="AB34" t="str">
        <f>IF(ISBLANK('r'!AB34),"",INDEX(List!$F$2:$F$103,MATCH('r'!AB34,List!$E$2:$E$103,0)))</f>
        <v>f</v>
      </c>
      <c r="AC34" t="str">
        <f>IF(ISBLANK('r'!AC34),"",INDEX(List!$F$2:$F$103,MATCH('r'!AC34,List!$E$2:$E$103,0)))</f>
        <v>f</v>
      </c>
      <c r="AD34" t="str">
        <f>IF(ISBLANK('r'!AD34),"",INDEX(List!$F$2:$F$103,MATCH('r'!AD34,List!$E$2:$E$103,0)))</f>
        <v>is</v>
      </c>
      <c r="AE34">
        <f>IF(ISBLANK('r'!AE34),"",INDEX(List!$F$2:$F$103,MATCH('r'!AE34,List!$E$2:$E$103,0)))</f>
        <v>0</v>
      </c>
      <c r="AF34" t="str">
        <f>IF(ISBLANK('r'!AF34),"",INDEX(List!$F$2:$F$103,MATCH('r'!AF34,List!$E$2:$E$103,0)))</f>
        <v>is</v>
      </c>
      <c r="AG34" t="str">
        <f>IF(ISBLANK('r'!AG34),"",INDEX(List!$F$2:$F$103,MATCH('r'!AG34,List!$E$2:$E$103,0)))</f>
        <v>ls</v>
      </c>
      <c r="AH34">
        <f>IF(ISBLANK('r'!AH34),"",INDEX(List!$F$2:$F$103,MATCH('r'!AH34,List!$E$2:$E$103,0)))</f>
        <v>0</v>
      </c>
      <c r="AI34" t="str">
        <f>IF(ISBLANK('r'!AI34),"",INDEX(List!$F$2:$F$103,MATCH('r'!AI34,List!$E$2:$E$103,0)))</f>
        <v>is</v>
      </c>
      <c r="AJ34" t="str">
        <f>IF(ISBLANK('r'!AJ34),"",INDEX(List!$F$2:$F$103,MATCH('r'!AJ34,List!$E$2:$E$103,0)))</f>
        <v>is</v>
      </c>
      <c r="AK34" t="str">
        <f>IF(ISBLANK('r'!AK34),"",INDEX(List!$F$2:$F$103,MATCH('r'!AK34,List!$E$2:$E$103,0)))</f>
        <v>f</v>
      </c>
      <c r="AL34" t="str">
        <f>IF(ISBLANK('r'!AL34),"",INDEX(List!$F$2:$F$103,MATCH('r'!AL34,List!$E$2:$E$103,0)))</f>
        <v>ls</v>
      </c>
      <c r="AM34" t="str">
        <f>IF(ISBLANK('r'!AM34),"",INDEX(List!$F$2:$F$103,MATCH('r'!AM34,List!$E$2:$E$103,0)))</f>
        <v>f</v>
      </c>
      <c r="AN34" t="str">
        <f>IF(ISBLANK('r'!AN34),"",INDEX(List!$F$2:$F$103,MATCH('r'!AN34,List!$E$2:$E$103,0)))</f>
        <v>is</v>
      </c>
      <c r="AO34" t="str">
        <f>IF(ISBLANK('r'!AO34),"",INDEX(List!$F$2:$F$103,MATCH('r'!AO34,List!$E$2:$E$103,0)))</f>
        <v>ls</v>
      </c>
      <c r="AP34" t="str">
        <f>IF(ISBLANK('r'!AP34),"",INDEX(List!$F$2:$F$103,MATCH('r'!AP34,List!$E$2:$E$103,0)))</f>
        <v>is</v>
      </c>
      <c r="AQ34" t="str">
        <f>IF(ISBLANK('r'!AQ34),"",INDEX(List!$F$2:$F$103,MATCH('r'!AQ34,List!$E$2:$E$103,0)))</f>
        <v>is</v>
      </c>
      <c r="AR34">
        <f>IF(ISBLANK('r'!AR34),"",INDEX(List!$F$2:$F$103,MATCH('r'!AR34,List!$E$2:$E$103,0)))</f>
        <v>0</v>
      </c>
      <c r="AS34">
        <f>IF(ISBLANK('r'!AS34),"",INDEX(List!$F$2:$F$103,MATCH('r'!AS34,List!$E$2:$E$103,0)))</f>
        <v>0</v>
      </c>
      <c r="AT34" t="str">
        <f>IF(ISBLANK('r'!AT34),"",INDEX(List!$F$2:$F$103,MATCH('r'!AT34,List!$E$2:$E$103,0)))</f>
        <v>is</v>
      </c>
      <c r="AU34" t="str">
        <f>IF(ISBLANK('r'!AU34),"",INDEX(List!$F$2:$F$103,MATCH('r'!AU34,List!$E$2:$E$103,0)))</f>
        <v>is</v>
      </c>
      <c r="AV34" t="str">
        <f>IF(ISBLANK('r'!AV34),"",INDEX(List!$F$2:$F$103,MATCH('r'!AV34,List!$E$2:$E$103,0)))</f>
        <v>ls</v>
      </c>
      <c r="AW34" t="str">
        <f>IF(ISBLANK('r'!AW34),"",INDEX(List!$F$2:$F$103,MATCH('r'!AW34,List!$E$2:$E$103,0)))</f>
        <v>is</v>
      </c>
      <c r="AX34">
        <f>IF(ISBLANK('r'!AX34),"",INDEX(List!$F$2:$F$103,MATCH('r'!AX34,List!$E$2:$E$103,0)))</f>
        <v>0</v>
      </c>
      <c r="AY34" t="str">
        <f>IF(ISBLANK('r'!AY34),"",INDEX(List!$F$2:$F$103,MATCH('r'!AY34,List!$E$2:$E$103,0)))</f>
        <v>f</v>
      </c>
      <c r="AZ34" t="str">
        <f>IF(ISBLANK('r'!AZ34),"",INDEX(List!$F$2:$F$103,MATCH('r'!AZ34,List!$E$2:$E$103,0)))</f>
        <v>is</v>
      </c>
      <c r="BA34" t="str">
        <f>IF(ISBLANK('r'!BA34),"",INDEX(List!$F$2:$F$103,MATCH('r'!BA34,List!$E$2:$E$103,0)))</f>
        <v>f</v>
      </c>
      <c r="BB34" t="str">
        <f>IF(ISBLANK('r'!BB34),"",INDEX(List!$F$2:$F$103,MATCH('r'!BB34,List!$E$2:$E$103,0)))</f>
        <v>f</v>
      </c>
      <c r="BC34" t="str">
        <f>IF(ISBLANK('r'!BC34),"",INDEX(List!$F$2:$F$103,MATCH('r'!BC34,List!$E$2:$E$103,0)))</f>
        <v>is</v>
      </c>
      <c r="BD34" t="str">
        <f>IF(ISBLANK('r'!BD34),"",INDEX(List!$F$2:$F$103,MATCH('r'!BD34,List!$E$2:$E$103,0)))</f>
        <v>f</v>
      </c>
      <c r="BE34" t="str">
        <f>IF(ISBLANK('r'!BE34),"",INDEX(List!$F$2:$F$103,MATCH('r'!BE34,List!$E$2:$E$103,0)))</f>
        <v>f</v>
      </c>
      <c r="BF34" t="str">
        <f>IF(ISBLANK('r'!BF34),"",INDEX(List!$F$2:$F$103,MATCH('r'!BF34,List!$E$2:$E$103,0)))</f>
        <v>is</v>
      </c>
      <c r="BG34" t="str">
        <f>IF(ISBLANK('r'!BG34),"",INDEX(List!$F$2:$F$103,MATCH('r'!BG34,List!$E$2:$E$103,0)))</f>
        <v>is</v>
      </c>
      <c r="BH34" t="str">
        <f>IF(ISBLANK('r'!BH34),"",INDEX(List!$F$2:$F$103,MATCH('r'!BH34,List!$E$2:$E$103,0)))</f>
        <v>f</v>
      </c>
      <c r="BI34">
        <f>IF(ISBLANK('r'!BI34),"",INDEX(List!$F$2:$F$103,MATCH('r'!BI34,List!$E$2:$E$103,0)))</f>
        <v>0</v>
      </c>
      <c r="BJ34" t="str">
        <f>IF(ISBLANK('r'!BJ34),"",INDEX(List!$F$2:$F$103,MATCH('r'!BJ34,List!$E$2:$E$103,0)))</f>
        <v>ls</v>
      </c>
      <c r="BK34" t="str">
        <f>IF(ISBLANK('r'!BK34),"",INDEX(List!$F$2:$F$103,MATCH('r'!BK34,List!$E$2:$E$103,0)))</f>
        <v>ls</v>
      </c>
      <c r="BL34" t="str">
        <f>IF(ISBLANK('r'!BL34),"",INDEX(List!$F$2:$F$103,MATCH('r'!BL34,List!$E$2:$E$103,0)))</f>
        <v>is</v>
      </c>
      <c r="BM34" t="str">
        <f>IF(ISBLANK('r'!BM34),"",INDEX(List!$F$2:$F$103,MATCH('r'!BM34,List!$E$2:$E$103,0)))</f>
        <v>is</v>
      </c>
      <c r="BN34" t="str">
        <f>IF(ISBLANK('r'!BN34),"",INDEX(List!$F$2:$F$103,MATCH('r'!BN34,List!$E$2:$E$103,0)))</f>
        <v>ls</v>
      </c>
      <c r="BO34" t="str">
        <f>IF(ISBLANK('r'!BO34),"",INDEX(List!$F$2:$F$103,MATCH('r'!BO34,List!$E$2:$E$103,0)))</f>
        <v>is</v>
      </c>
      <c r="BP34" t="str">
        <f>IF(ISBLANK('r'!BP34),"",INDEX(List!$F$2:$F$103,MATCH('r'!BP34,List!$E$2:$E$103,0)))</f>
        <v>f</v>
      </c>
      <c r="BQ34" t="str">
        <f>IF(ISBLANK('r'!BQ34),"",INDEX(List!$F$2:$F$103,MATCH('r'!BQ34,List!$E$2:$E$103,0)))</f>
        <v>is</v>
      </c>
      <c r="BR34" t="str">
        <f>IF(ISBLANK('r'!BR34),"",INDEX(List!$F$2:$F$103,MATCH('r'!BR34,List!$E$2:$E$103,0)))</f>
        <v>is</v>
      </c>
      <c r="BS34" t="str">
        <f>IF(ISBLANK('r'!BS34),"",INDEX(List!$F$2:$F$103,MATCH('r'!BS34,List!$E$2:$E$103,0)))</f>
        <v>is</v>
      </c>
      <c r="BT34" t="str">
        <f>IF(ISBLANK('r'!BT34),"",INDEX(List!$F$2:$F$103,MATCH('r'!BT34,List!$E$2:$E$103,0)))</f>
        <v>is</v>
      </c>
      <c r="BU34">
        <f>IF(ISBLANK('r'!BU34),"",INDEX(List!$F$2:$F$103,MATCH('r'!BU34,List!$E$2:$E$103,0)))</f>
        <v>0</v>
      </c>
      <c r="BV34" t="str">
        <f>IF(ISBLANK('r'!BV34),"",INDEX(List!$F$2:$F$103,MATCH('r'!BV34,List!$E$2:$E$103,0)))</f>
        <v>ls</v>
      </c>
      <c r="BW34" t="str">
        <f>IF(ISBLANK('r'!BW34),"",INDEX(List!$F$2:$F$103,MATCH('r'!BW34,List!$E$2:$E$103,0)))</f>
        <v>f</v>
      </c>
      <c r="BX34" t="str">
        <f>IF(ISBLANK('r'!BX34),"",INDEX(List!$F$2:$F$103,MATCH('r'!BX34,List!$E$2:$E$103,0)))</f>
        <v>is</v>
      </c>
      <c r="BY34" t="str">
        <f>IF(ISBLANK('r'!BY34),"",INDEX(List!$F$2:$F$103,MATCH('r'!BY34,List!$E$2:$E$103,0)))</f>
        <v>f</v>
      </c>
      <c r="BZ34" t="str">
        <f>IF(ISBLANK('r'!BZ34),"",INDEX(List!$F$2:$F$103,MATCH('r'!BZ34,List!$E$2:$E$103,0)))</f>
        <v>f</v>
      </c>
      <c r="CA34" t="str">
        <f>IF(ISBLANK('r'!CA34),"",INDEX(List!$F$2:$F$103,MATCH('r'!CA34,List!$E$2:$E$103,0)))</f>
        <v>ls</v>
      </c>
      <c r="CB34" t="str">
        <f>IF(ISBLANK('r'!CB34),"",INDEX(List!$F$2:$F$103,MATCH('r'!CB34,List!$E$2:$E$103,0)))</f>
        <v>is</v>
      </c>
      <c r="CC34" t="str">
        <f>IF(ISBLANK('r'!CC34),"",INDEX(List!$F$2:$F$103,MATCH('r'!CC34,List!$E$2:$E$103,0)))</f>
        <v>is</v>
      </c>
      <c r="CD34" t="str">
        <f>IF(ISBLANK('r'!CD34),"",INDEX(List!$F$2:$F$103,MATCH('r'!CD34,List!$E$2:$E$103,0)))</f>
        <v>ls</v>
      </c>
      <c r="CE34" t="str">
        <f>IF(ISBLANK('r'!CE34),"",INDEX(List!$F$2:$F$103,MATCH('r'!CE34,List!$E$2:$E$103,0)))</f>
        <v>ls</v>
      </c>
      <c r="CF34" t="str">
        <f>IF(ISBLANK('r'!CF34),"",INDEX(List!$F$2:$F$103,MATCH('r'!CF34,List!$E$2:$E$103,0)))</f>
        <v>is</v>
      </c>
      <c r="CG34" t="str">
        <f>IF(ISBLANK('r'!CG34),"",INDEX(List!$F$2:$F$103,MATCH('r'!CG34,List!$E$2:$E$103,0)))</f>
        <v>ls</v>
      </c>
      <c r="CH34" t="str">
        <f>IF(ISBLANK('r'!CH34),"",INDEX(List!$F$2:$F$103,MATCH('r'!CH34,List!$E$2:$E$103,0)))</f>
        <v>f</v>
      </c>
      <c r="CI34">
        <f>IF(ISBLANK('r'!CI34),"",INDEX(List!$F$2:$F$103,MATCH('r'!CI34,List!$E$2:$E$103,0)))</f>
        <v>0</v>
      </c>
      <c r="CJ34" t="str">
        <f>IF(ISBLANK('r'!CJ34),"",INDEX(List!$F$2:$F$103,MATCH('r'!CJ34,List!$E$2:$E$103,0)))</f>
        <v>f</v>
      </c>
      <c r="CK34">
        <f>IF(ISBLANK('r'!CK34),"",INDEX(List!$F$2:$F$103,MATCH('r'!CK34,List!$E$2:$E$103,0)))</f>
        <v>0</v>
      </c>
      <c r="CL34" t="str">
        <f>IF(ISBLANK('r'!CL34),"",INDEX(List!$F$2:$F$103,MATCH('r'!CL34,List!$E$2:$E$103,0)))</f>
        <v>is</v>
      </c>
      <c r="CM34" t="str">
        <f>IF(ISBLANK('r'!CM34),"",INDEX(List!$F$2:$F$103,MATCH('r'!CM34,List!$E$2:$E$103,0)))</f>
        <v>ls</v>
      </c>
      <c r="CN34">
        <f>IF(ISBLANK('r'!CN34),"",INDEX(List!$F$2:$F$103,MATCH('r'!CN34,List!$E$2:$E$103,0)))</f>
        <v>0</v>
      </c>
      <c r="CO34" t="str">
        <f>IF(ISBLANK('r'!CO34),"",INDEX(List!$F$2:$F$103,MATCH('r'!CO34,List!$E$2:$E$103,0)))</f>
        <v>ls</v>
      </c>
      <c r="CP34" t="str">
        <f>IF(ISBLANK('r'!CP34),"",INDEX(List!$F$2:$F$103,MATCH('r'!CP34,List!$E$2:$E$103,0)))</f>
        <v>is</v>
      </c>
      <c r="CQ34" t="str">
        <f>IF(ISBLANK('r'!CQ34),"",INDEX(List!$F$2:$F$103,MATCH('r'!CQ34,List!$E$2:$E$103,0)))</f>
        <v>ls</v>
      </c>
      <c r="CR34" t="str">
        <f>IF(ISBLANK('r'!CR34),"",INDEX(List!$F$2:$F$103,MATCH('r'!CR34,List!$E$2:$E$103,0)))</f>
        <v>is</v>
      </c>
      <c r="CS34" t="str">
        <f>IF(ISBLANK('r'!CS34),"",INDEX(List!$F$2:$F$103,MATCH('r'!CS34,List!$E$2:$E$103,0)))</f>
        <v>ls</v>
      </c>
      <c r="CT34">
        <f>IF(ISBLANK('r'!CT34),"",INDEX(List!$F$2:$F$103,MATCH('r'!CT34,List!$E$2:$E$103,0)))</f>
        <v>0</v>
      </c>
      <c r="CU34">
        <f>IF(ISBLANK('r'!CU34),"",INDEX(List!$F$2:$F$103,MATCH('r'!CU34,List!$E$2:$E$103,0)))</f>
        <v>0</v>
      </c>
      <c r="CV34" t="str">
        <f>IF(ISBLANK('r'!CV34),"",INDEX(List!$F$2:$F$103,MATCH('r'!CV34,List!$E$2:$E$103,0)))</f>
        <v>is</v>
      </c>
      <c r="CW34" t="str">
        <f>IF(ISBLANK('r'!CW34),"",INDEX(List!$F$2:$F$103,MATCH('r'!CW34,List!$E$2:$E$103,0)))</f>
        <v>f</v>
      </c>
      <c r="CX34" t="str">
        <f>IF(ISBLANK('r'!CX34),"",INDEX(List!$F$2:$F$103,MATCH('r'!CX34,List!$E$2:$E$103,0)))</f>
        <v>f</v>
      </c>
      <c r="CY34" t="str">
        <f>IF(ISBLANK('r'!CY34),"",INDEX(List!$F$2:$F$103,MATCH('r'!CY34,List!$E$2:$E$103,0)))</f>
        <v>f</v>
      </c>
      <c r="CZ34" t="str">
        <f>IF(ISBLANK('r'!CZ34),"",INDEX(List!$F$2:$F$103,MATCH('r'!CZ34,List!$E$2:$E$103,0)))</f>
        <v>is</v>
      </c>
      <c r="DA34">
        <f>IF(ISBLANK('r'!DA34),"",INDEX(List!$F$2:$F$103,MATCH('r'!DA34,List!$E$2:$E$103,0)))</f>
        <v>0</v>
      </c>
      <c r="DB34">
        <f>IF(ISBLANK('r'!DB34),"",INDEX(List!$F$2:$F$103,MATCH('r'!DB34,List!$E$2:$E$103,0)))</f>
        <v>0</v>
      </c>
      <c r="DC34" t="str">
        <f>IF(ISBLANK('r'!DC34),"",INDEX(List!$F$2:$F$103,MATCH('r'!DC34,List!$E$2:$E$103,0)))</f>
        <v>f</v>
      </c>
      <c r="DD34">
        <f>IF(ISBLANK('r'!DD34),"",INDEX(List!$F$2:$F$103,MATCH('r'!DD34,List!$E$2:$E$103,0)))</f>
        <v>0</v>
      </c>
      <c r="DE34" t="str">
        <f>IF(ISBLANK('r'!DE34),"",INDEX(List!$F$2:$F$103,MATCH('r'!DE34,List!$E$2:$E$103,0)))</f>
        <v>is</v>
      </c>
      <c r="DF34">
        <f>IF(ISBLANK('r'!DF34),"",INDEX(List!$F$2:$F$103,MATCH('r'!DF34,List!$E$2:$E$103,0)))</f>
        <v>0</v>
      </c>
      <c r="DG34">
        <f>IF(ISBLANK('r'!DG34),"",INDEX(List!$F$2:$F$103,MATCH('r'!DG34,List!$E$2:$E$103,0)))</f>
        <v>0</v>
      </c>
      <c r="DH34">
        <f>IF(ISBLANK('r'!DH34),"",INDEX(List!$F$2:$F$103,MATCH('r'!DH34,List!$E$2:$E$103,0)))</f>
        <v>0</v>
      </c>
      <c r="DI34">
        <f>IF(ISBLANK('r'!DI34),"",INDEX(List!$F$2:$F$103,MATCH('r'!DI34,List!$E$2:$E$103,0)))</f>
        <v>0</v>
      </c>
      <c r="DJ34" t="str">
        <f>IF(ISBLANK('r'!DJ34),"",INDEX(List!$F$2:$F$103,MATCH('r'!DJ34,List!$E$2:$E$103,0)))</f>
        <v/>
      </c>
      <c r="DK34" t="str">
        <f>IF(ISBLANK('r'!DK34),"",INDEX(List!$F$2:$F$103,MATCH('r'!DK34,List!$E$2:$E$103,0)))</f>
        <v>f</v>
      </c>
      <c r="DL34" t="str">
        <f>IF(ISBLANK('r'!DL34),"",INDEX(List!$F$2:$F$103,MATCH('r'!DL34,List!$E$2:$E$103,0)))</f>
        <v>f</v>
      </c>
      <c r="DM34" t="str">
        <f>IF(ISBLANK('r'!DM34),"",INDEX(List!$F$2:$F$103,MATCH('r'!DM34,List!$E$2:$E$103,0)))</f>
        <v>is</v>
      </c>
      <c r="DN34" t="str">
        <f>IF(ISBLANK('r'!DN34),"",INDEX(List!$F$2:$F$103,MATCH('r'!DN34,List!$E$2:$E$103,0)))</f>
        <v>f</v>
      </c>
      <c r="DO34" t="str">
        <f>IF(ISBLANK('r'!DO34),"",INDEX(List!$F$2:$F$103,MATCH('r'!DO34,List!$E$2:$E$103,0)))</f>
        <v>f</v>
      </c>
      <c r="DP34" t="str">
        <f>IF(ISBLANK('r'!DP34),"",INDEX(List!$F$2:$F$103,MATCH('r'!DP34,List!$E$2:$E$103,0)))</f>
        <v>f</v>
      </c>
      <c r="DQ34">
        <f>IF(ISBLANK('r'!DQ34),"",INDEX(List!$F$2:$F$103,MATCH('r'!DQ34,List!$E$2:$E$103,0)))</f>
        <v>0</v>
      </c>
      <c r="DR34" t="str">
        <f>IF(ISBLANK('r'!DR34),"",INDEX(List!$F$2:$F$103,MATCH('r'!DR34,List!$E$2:$E$103,0)))</f>
        <v>ls</v>
      </c>
      <c r="DS34" t="str">
        <f>IF(ISBLANK('r'!DS34),"",INDEX(List!$F$2:$F$103,MATCH('r'!DS34,List!$E$2:$E$103,0)))</f>
        <v>is</v>
      </c>
      <c r="DT34">
        <f>IF(ISBLANK('r'!DT34),"",INDEX(List!$F$2:$F$103,MATCH('r'!DT34,List!$E$2:$E$103,0)))</f>
        <v>0</v>
      </c>
      <c r="DU34" t="str">
        <f>IF(ISBLANK('r'!DU34),"",INDEX(List!$F$2:$F$103,MATCH('r'!DU34,List!$E$2:$E$103,0)))</f>
        <v>is</v>
      </c>
      <c r="DV34" t="str">
        <f>IF(ISBLANK('r'!DV34),"",INDEX(List!$F$2:$F$103,MATCH('r'!DV34,List!$E$2:$E$103,0)))</f>
        <v>ls</v>
      </c>
      <c r="DW34" t="str">
        <f>IF(ISBLANK('r'!DW34),"",INDEX(List!$F$2:$F$103,MATCH('r'!DW34,List!$E$2:$E$103,0)))</f>
        <v/>
      </c>
      <c r="DX34" t="str">
        <f>IF(ISBLANK('r'!DX34),"",INDEX(List!$F$2:$F$103,MATCH('r'!DX34,List!$E$2:$E$103,0)))</f>
        <v/>
      </c>
      <c r="DY34">
        <f>IF(ISBLANK('r'!DY34),"",INDEX(List!$F$2:$F$103,MATCH('r'!DY34,List!$E$2:$E$103,0)))</f>
        <v>0</v>
      </c>
      <c r="DZ34" t="str">
        <f>IF(ISBLANK('r'!DZ34),"",INDEX(List!$F$2:$F$103,MATCH('r'!DZ34,List!$E$2:$E$103,0)))</f>
        <v>f</v>
      </c>
      <c r="EA34" t="str">
        <f>IF(ISBLANK('r'!EA34),"",INDEX(List!$F$2:$F$103,MATCH('r'!EA34,List!$E$2:$E$103,0)))</f>
        <v>is</v>
      </c>
      <c r="EB34">
        <f>IF(ISBLANK('r'!EB34),"",INDEX(List!$F$2:$F$103,MATCH('r'!EB34,List!$E$2:$E$103,0)))</f>
        <v>0</v>
      </c>
      <c r="EC34" t="str">
        <f>IF(ISBLANK('r'!EC34),"",INDEX(List!$F$2:$F$103,MATCH('r'!EC34,List!$E$2:$E$103,0)))</f>
        <v>f</v>
      </c>
      <c r="ED34" t="str">
        <f>IF(ISBLANK('r'!ED34),"",INDEX(List!$F$2:$F$103,MATCH('r'!ED34,List!$E$2:$E$103,0)))</f>
        <v>is</v>
      </c>
      <c r="EE34">
        <f>IF(ISBLANK('r'!EE34),"",INDEX(List!$F$2:$F$103,MATCH('r'!EE34,List!$E$2:$E$103,0)))</f>
        <v>0</v>
      </c>
      <c r="EF34" t="str">
        <f>IF(ISBLANK('r'!EF34),"",INDEX(List!$F$2:$F$103,MATCH('r'!EF34,List!$E$2:$E$103,0)))</f>
        <v/>
      </c>
      <c r="EG34" t="str">
        <f>IF(ISBLANK('r'!EG34),"",INDEX(List!$F$2:$F$103,MATCH('r'!EG34,List!$E$2:$E$103,0)))</f>
        <v>f</v>
      </c>
      <c r="EH34" t="str">
        <f>IF(ISBLANK('r'!EH34),"",INDEX(List!$F$2:$F$103,MATCH('r'!EH34,List!$E$2:$E$103,0)))</f>
        <v>is</v>
      </c>
      <c r="EI34" t="str">
        <f>IF(ISBLANK('r'!EI34),"",INDEX(List!$F$2:$F$103,MATCH('r'!EI34,List!$E$2:$E$103,0)))</f>
        <v>ls</v>
      </c>
      <c r="EJ34">
        <f>IF(ISBLANK('r'!EJ34),"",INDEX(List!$F$2:$F$103,MATCH('r'!EJ34,List!$E$2:$E$103,0)))</f>
        <v>0</v>
      </c>
      <c r="EK34" t="str">
        <f>IF(ISBLANK('r'!EK34),"",INDEX(List!$F$2:$F$103,MATCH('r'!EK34,List!$E$2:$E$103,0)))</f>
        <v>ls</v>
      </c>
      <c r="EL34" t="str">
        <f>IF(ISBLANK('r'!EL34),"",INDEX(List!$F$2:$F$103,MATCH('r'!EL34,List!$E$2:$E$103,0)))</f>
        <v>is</v>
      </c>
      <c r="EM34" t="str">
        <f>IF(ISBLANK('r'!EM34),"",INDEX(List!$F$2:$F$103,MATCH('r'!EM34,List!$E$2:$E$103,0)))</f>
        <v>ls</v>
      </c>
      <c r="EN34">
        <f>IF(ISBLANK('r'!EN34),"",INDEX(List!$F$2:$F$103,MATCH('r'!EN34,List!$E$2:$E$103,0)))</f>
        <v>0</v>
      </c>
      <c r="EO34">
        <f>IF(ISBLANK('r'!EO34),"",INDEX(List!$F$2:$F$103,MATCH('r'!EO34,List!$E$2:$E$103,0)))</f>
        <v>0</v>
      </c>
      <c r="EP34">
        <f>IF(ISBLANK('r'!EP34),"",INDEX(List!$F$2:$F$103,MATCH('r'!EP34,List!$E$2:$E$103,0)))</f>
        <v>0</v>
      </c>
      <c r="EQ34">
        <f>IF(ISBLANK('r'!EQ34),"",INDEX(List!$F$2:$F$103,MATCH('r'!EQ34,List!$E$2:$E$103,0)))</f>
        <v>0</v>
      </c>
      <c r="ER34">
        <f>IF(ISBLANK('r'!ER34),"",INDEX(List!$F$2:$F$103,MATCH('r'!ER34,List!$E$2:$E$103,0)))</f>
        <v>0</v>
      </c>
      <c r="ES34" t="str">
        <f>IF(ISBLANK('r'!ES34),"",INDEX(List!$F$2:$F$103,MATCH('r'!ES34,List!$E$2:$E$103,0)))</f>
        <v>f</v>
      </c>
      <c r="ET34" t="str">
        <f>IF(ISBLANK('r'!ET34),"",INDEX(List!$F$2:$F$103,MATCH('r'!ET34,List!$E$2:$E$103,0)))</f>
        <v>is</v>
      </c>
      <c r="EU34" t="str">
        <f>IF(ISBLANK('r'!EU34),"",INDEX(List!$F$2:$F$103,MATCH('r'!EU34,List!$E$2:$E$103,0)))</f>
        <v>f</v>
      </c>
      <c r="EV34" t="str">
        <f>IF(ISBLANK('r'!EV34),"",INDEX(List!$F$2:$F$103,MATCH('r'!EV34,List!$E$2:$E$103,0)))</f>
        <v>is</v>
      </c>
      <c r="EW34" t="str">
        <f>IF(ISBLANK('r'!EW34),"",INDEX(List!$F$2:$F$103,MATCH('r'!EW34,List!$E$2:$E$103,0)))</f>
        <v>f</v>
      </c>
      <c r="EX34" t="str">
        <f>IF(ISBLANK('r'!EX34),"",INDEX(List!$F$2:$F$103,MATCH('r'!EX34,List!$E$2:$E$103,0)))</f>
        <v>is</v>
      </c>
      <c r="EY34">
        <f>IF(ISBLANK('r'!EY34),"",INDEX(List!$F$2:$F$103,MATCH('r'!EY34,List!$E$2:$E$103,0)))</f>
        <v>0</v>
      </c>
      <c r="EZ34">
        <f>IF(ISBLANK('r'!EZ34),"",INDEX(List!$F$2:$F$103,MATCH('r'!EZ34,List!$E$2:$E$103,0)))</f>
        <v>0</v>
      </c>
      <c r="FA34" t="str">
        <f>IF(ISBLANK('r'!FA34),"",INDEX(List!$F$2:$F$103,MATCH('r'!FA34,List!$E$2:$E$103,0)))</f>
        <v>f</v>
      </c>
      <c r="FB34">
        <f>IF(ISBLANK('r'!FB34),"",INDEX(List!$F$2:$F$103,MATCH('r'!FB34,List!$E$2:$E$103,0)))</f>
        <v>0</v>
      </c>
      <c r="FC34" t="str">
        <f>IF(ISBLANK('r'!FC34),"",INDEX(List!$F$2:$F$103,MATCH('r'!FC34,List!$E$2:$E$103,0)))</f>
        <v>f</v>
      </c>
      <c r="FD34" t="str">
        <f>IF(ISBLANK('r'!FD34),"",INDEX(List!$F$2:$F$103,MATCH('r'!FD34,List!$E$2:$E$103,0)))</f>
        <v>ls</v>
      </c>
      <c r="FE34" t="str">
        <f>IF(ISBLANK('r'!FE34),"",INDEX(List!$F$2:$F$103,MATCH('r'!FE34,List!$E$2:$E$103,0)))</f>
        <v>is</v>
      </c>
      <c r="FF34" t="str">
        <f>IF(ISBLANK('r'!FF34),"",INDEX(List!$F$2:$F$103,MATCH('r'!FF34,List!$E$2:$E$103,0)))</f>
        <v>is</v>
      </c>
      <c r="FG34" s="7"/>
      <c r="FH34" s="7"/>
      <c r="FI34" s="7"/>
      <c r="FJ34" s="7"/>
      <c r="FK34" s="7">
        <f t="shared" si="0"/>
        <v>18</v>
      </c>
      <c r="FL34" s="7">
        <f t="shared" si="1"/>
        <v>32</v>
      </c>
      <c r="FM34" s="7">
        <f t="shared" si="2"/>
        <v>17</v>
      </c>
      <c r="FN34" s="7">
        <f t="shared" si="3"/>
        <v>49</v>
      </c>
      <c r="FO34" s="14" t="str">
        <f t="shared" si="4"/>
        <v>s</v>
      </c>
      <c r="FP34" s="7">
        <f t="shared" si="5"/>
        <v>19</v>
      </c>
      <c r="FQ34" s="7">
        <f t="shared" si="6"/>
        <v>18</v>
      </c>
      <c r="FR34" s="7">
        <f t="shared" si="7"/>
        <v>10</v>
      </c>
      <c r="FS34" s="7">
        <f t="shared" si="8"/>
        <v>28</v>
      </c>
      <c r="FT34" s="14" t="str">
        <f t="shared" si="9"/>
        <v>s</v>
      </c>
      <c r="FU34" s="7">
        <f t="shared" si="10"/>
        <v>37</v>
      </c>
      <c r="FV34" s="7">
        <f t="shared" si="11"/>
        <v>50</v>
      </c>
      <c r="FW34" s="7">
        <f t="shared" si="12"/>
        <v>27</v>
      </c>
      <c r="FX34" s="7">
        <f t="shared" si="13"/>
        <v>77</v>
      </c>
      <c r="FY34" s="14" t="str">
        <f t="shared" si="14"/>
        <v>s</v>
      </c>
      <c r="GA34" s="4" t="str">
        <f t="shared" si="15"/>
        <v/>
      </c>
      <c r="GB34" s="4" t="str">
        <f t="shared" si="16"/>
        <v/>
      </c>
      <c r="GC34" s="4" t="str">
        <f t="shared" si="17"/>
        <v/>
      </c>
      <c r="GD34" s="4" t="str">
        <f t="shared" si="18"/>
        <v>s</v>
      </c>
      <c r="GF34" s="4" t="str">
        <f t="shared" si="19"/>
        <v/>
      </c>
      <c r="GG34" s="4" t="str">
        <f t="shared" si="20"/>
        <v/>
      </c>
      <c r="GH34" s="4" t="str">
        <f t="shared" si="21"/>
        <v/>
      </c>
      <c r="GI34" s="4" t="str">
        <f t="shared" si="22"/>
        <v>s</v>
      </c>
      <c r="GK34" s="4" t="str">
        <f t="shared" si="23"/>
        <v/>
      </c>
      <c r="GL34" s="4" t="str">
        <f t="shared" si="24"/>
        <v/>
      </c>
      <c r="GM34" s="4" t="str">
        <f t="shared" si="25"/>
        <v/>
      </c>
      <c r="GN34" s="4" t="str">
        <f t="shared" si="26"/>
        <v>s</v>
      </c>
    </row>
    <row r="35" spans="1:196" outlineLevel="1">
      <c r="A35" s="5">
        <v>12</v>
      </c>
      <c r="B35" s="5">
        <v>3</v>
      </c>
      <c r="C35" s="5">
        <v>33</v>
      </c>
      <c r="D35" s="5">
        <v>26</v>
      </c>
      <c r="E35" s="5">
        <v>13</v>
      </c>
      <c r="F35" s="5">
        <v>12</v>
      </c>
      <c r="G35" s="6" t="s">
        <v>115</v>
      </c>
      <c r="H35" t="str">
        <f>IF(ISBLANK('r'!H35),"",INDEX(List!$F$2:$F$103,MATCH('r'!H35,List!$E$2:$E$103,0)))</f>
        <v>fls</v>
      </c>
      <c r="I35" t="str">
        <f>IF(ISBLANK('r'!I35),"",INDEX(List!$F$2:$F$103,MATCH('r'!I35,List!$E$2:$E$103,0)))</f>
        <v>fls</v>
      </c>
      <c r="J35" t="str">
        <f>IF(ISBLANK('r'!J35),"",INDEX(List!$F$2:$F$103,MATCH('r'!J35,List!$E$2:$E$103,0)))</f>
        <v>fls</v>
      </c>
      <c r="K35" t="str">
        <f>IF(ISBLANK('r'!K35),"",INDEX(List!$F$2:$F$103,MATCH('r'!K35,List!$E$2:$E$103,0)))</f>
        <v>fls</v>
      </c>
      <c r="L35" t="str">
        <f>IF(ISBLANK('r'!L35),"",INDEX(List!$F$2:$F$103,MATCH('r'!L35,List!$E$2:$E$103,0)))</f>
        <v>fls</v>
      </c>
      <c r="M35" t="str">
        <f>IF(ISBLANK('r'!M35),"",INDEX(List!$F$2:$F$103,MATCH('r'!M35,List!$E$2:$E$103,0)))</f>
        <v>fls</v>
      </c>
      <c r="N35" t="str">
        <f>IF(ISBLANK('r'!N35),"",INDEX(List!$F$2:$F$103,MATCH('r'!N35,List!$E$2:$E$103,0)))</f>
        <v>fls</v>
      </c>
      <c r="O35" t="str">
        <f>IF(ISBLANK('r'!O35),"",INDEX(List!$F$2:$F$103,MATCH('r'!O35,List!$E$2:$E$103,0)))</f>
        <v>fls</v>
      </c>
      <c r="P35" t="str">
        <f>IF(ISBLANK('r'!P35),"",INDEX(List!$F$2:$F$103,MATCH('r'!P35,List!$E$2:$E$103,0)))</f>
        <v>fls</v>
      </c>
      <c r="Q35" t="str">
        <f>IF(ISBLANK('r'!Q35),"",INDEX(List!$F$2:$F$103,MATCH('r'!Q35,List!$E$2:$E$103,0)))</f>
        <v>fls</v>
      </c>
      <c r="R35" t="str">
        <f>IF(ISBLANK('r'!R35),"",INDEX(List!$F$2:$F$103,MATCH('r'!R35,List!$E$2:$E$103,0)))</f>
        <v>i</v>
      </c>
      <c r="S35" t="str">
        <f>IF(ISBLANK('r'!S35),"",INDEX(List!$F$2:$F$103,MATCH('r'!S35,List!$E$2:$E$103,0)))</f>
        <v>i</v>
      </c>
      <c r="T35" t="str">
        <f>IF(ISBLANK('r'!T35),"",INDEX(List!$F$2:$F$103,MATCH('r'!T35,List!$E$2:$E$103,0)))</f>
        <v>fls</v>
      </c>
      <c r="U35" t="str">
        <f>IF(ISBLANK('r'!U35),"",INDEX(List!$F$2:$F$103,MATCH('r'!U35,List!$E$2:$E$103,0)))</f>
        <v>fls</v>
      </c>
      <c r="V35" t="str">
        <f>IF(ISBLANK('r'!V35),"",INDEX(List!$F$2:$F$103,MATCH('r'!V35,List!$E$2:$E$103,0)))</f>
        <v>fls</v>
      </c>
      <c r="W35" t="str">
        <f>IF(ISBLANK('r'!W35),"",INDEX(List!$F$2:$F$103,MATCH('r'!W35,List!$E$2:$E$103,0)))</f>
        <v>fls</v>
      </c>
      <c r="X35" t="str">
        <f>IF(ISBLANK('r'!X35),"",INDEX(List!$F$2:$F$103,MATCH('r'!X35,List!$E$2:$E$103,0)))</f>
        <v>fls</v>
      </c>
      <c r="Y35" t="str">
        <f>IF(ISBLANK('r'!Y35),"",INDEX(List!$F$2:$F$103,MATCH('r'!Y35,List!$E$2:$E$103,0)))</f>
        <v>fls</v>
      </c>
      <c r="Z35" t="str">
        <f>IF(ISBLANK('r'!Z35),"",INDEX(List!$F$2:$F$103,MATCH('r'!Z35,List!$E$2:$E$103,0)))</f>
        <v>i</v>
      </c>
      <c r="AA35" t="str">
        <f>IF(ISBLANK('r'!AA35),"",INDEX(List!$F$2:$F$103,MATCH('r'!AA35,List!$E$2:$E$103,0)))</f>
        <v>fls</v>
      </c>
      <c r="AB35" t="str">
        <f>IF(ISBLANK('r'!AB35),"",INDEX(List!$F$2:$F$103,MATCH('r'!AB35,List!$E$2:$E$103,0)))</f>
        <v>fls</v>
      </c>
      <c r="AC35" t="str">
        <f>IF(ISBLANK('r'!AC35),"",INDEX(List!$F$2:$F$103,MATCH('r'!AC35,List!$E$2:$E$103,0)))</f>
        <v>i</v>
      </c>
      <c r="AD35" t="str">
        <f>IF(ISBLANK('r'!AD35),"",INDEX(List!$F$2:$F$103,MATCH('r'!AD35,List!$E$2:$E$103,0)))</f>
        <v>i</v>
      </c>
      <c r="AE35" t="str">
        <f>IF(ISBLANK('r'!AE35),"",INDEX(List!$F$2:$F$103,MATCH('r'!AE35,List!$E$2:$E$103,0)))</f>
        <v>i</v>
      </c>
      <c r="AF35" t="str">
        <f>IF(ISBLANK('r'!AF35),"",INDEX(List!$F$2:$F$103,MATCH('r'!AF35,List!$E$2:$E$103,0)))</f>
        <v>i</v>
      </c>
      <c r="AG35" t="str">
        <f>IF(ISBLANK('r'!AG35),"",INDEX(List!$F$2:$F$103,MATCH('r'!AG35,List!$E$2:$E$103,0)))</f>
        <v>fls</v>
      </c>
      <c r="AH35" t="str">
        <f>IF(ISBLANK('r'!AH35),"",INDEX(List!$F$2:$F$103,MATCH('r'!AH35,List!$E$2:$E$103,0)))</f>
        <v>fls</v>
      </c>
      <c r="AI35" t="str">
        <f>IF(ISBLANK('r'!AI35),"",INDEX(List!$F$2:$F$103,MATCH('r'!AI35,List!$E$2:$E$103,0)))</f>
        <v>fls</v>
      </c>
      <c r="AJ35" t="str">
        <f>IF(ISBLANK('r'!AJ35),"",INDEX(List!$F$2:$F$103,MATCH('r'!AJ35,List!$E$2:$E$103,0)))</f>
        <v>i</v>
      </c>
      <c r="AK35" t="str">
        <f>IF(ISBLANK('r'!AK35),"",INDEX(List!$F$2:$F$103,MATCH('r'!AK35,List!$E$2:$E$103,0)))</f>
        <v>i</v>
      </c>
      <c r="AL35" t="str">
        <f>IF(ISBLANK('r'!AL35),"",INDEX(List!$F$2:$F$103,MATCH('r'!AL35,List!$E$2:$E$103,0)))</f>
        <v>fls</v>
      </c>
      <c r="AM35" t="str">
        <f>IF(ISBLANK('r'!AM35),"",INDEX(List!$F$2:$F$103,MATCH('r'!AM35,List!$E$2:$E$103,0)))</f>
        <v>i</v>
      </c>
      <c r="AN35" t="str">
        <f>IF(ISBLANK('r'!AN35),"",INDEX(List!$F$2:$F$103,MATCH('r'!AN35,List!$E$2:$E$103,0)))</f>
        <v>fls</v>
      </c>
      <c r="AO35" t="str">
        <f>IF(ISBLANK('r'!AO35),"",INDEX(List!$F$2:$F$103,MATCH('r'!AO35,List!$E$2:$E$103,0)))</f>
        <v>i</v>
      </c>
      <c r="AP35" t="str">
        <f>IF(ISBLANK('r'!AP35),"",INDEX(List!$F$2:$F$103,MATCH('r'!AP35,List!$E$2:$E$103,0)))</f>
        <v>fls</v>
      </c>
      <c r="AQ35" t="str">
        <f>IF(ISBLANK('r'!AQ35),"",INDEX(List!$F$2:$F$103,MATCH('r'!AQ35,List!$E$2:$E$103,0)))</f>
        <v>i</v>
      </c>
      <c r="AR35" t="str">
        <f>IF(ISBLANK('r'!AR35),"",INDEX(List!$F$2:$F$103,MATCH('r'!AR35,List!$E$2:$E$103,0)))</f>
        <v>i</v>
      </c>
      <c r="AS35" t="str">
        <f>IF(ISBLANK('r'!AS35),"",INDEX(List!$F$2:$F$103,MATCH('r'!AS35,List!$E$2:$E$103,0)))</f>
        <v>i</v>
      </c>
      <c r="AT35" t="str">
        <f>IF(ISBLANK('r'!AT35),"",INDEX(List!$F$2:$F$103,MATCH('r'!AT35,List!$E$2:$E$103,0)))</f>
        <v>fls</v>
      </c>
      <c r="AU35" t="str">
        <f>IF(ISBLANK('r'!AU35),"",INDEX(List!$F$2:$F$103,MATCH('r'!AU35,List!$E$2:$E$103,0)))</f>
        <v>i</v>
      </c>
      <c r="AV35" t="str">
        <f>IF(ISBLANK('r'!AV35),"",INDEX(List!$F$2:$F$103,MATCH('r'!AV35,List!$E$2:$E$103,0)))</f>
        <v>fls</v>
      </c>
      <c r="AW35" t="str">
        <f>IF(ISBLANK('r'!AW35),"",INDEX(List!$F$2:$F$103,MATCH('r'!AW35,List!$E$2:$E$103,0)))</f>
        <v>fls</v>
      </c>
      <c r="AX35" t="str">
        <f>IF(ISBLANK('r'!AX35),"",INDEX(List!$F$2:$F$103,MATCH('r'!AX35,List!$E$2:$E$103,0)))</f>
        <v>i</v>
      </c>
      <c r="AY35" t="str">
        <f>IF(ISBLANK('r'!AY35),"",INDEX(List!$F$2:$F$103,MATCH('r'!AY35,List!$E$2:$E$103,0)))</f>
        <v>fls</v>
      </c>
      <c r="AZ35" t="str">
        <f>IF(ISBLANK('r'!AZ35),"",INDEX(List!$F$2:$F$103,MATCH('r'!AZ35,List!$E$2:$E$103,0)))</f>
        <v>fls</v>
      </c>
      <c r="BA35" t="str">
        <f>IF(ISBLANK('r'!BA35),"",INDEX(List!$F$2:$F$103,MATCH('r'!BA35,List!$E$2:$E$103,0)))</f>
        <v>fls</v>
      </c>
      <c r="BB35" t="str">
        <f>IF(ISBLANK('r'!BB35),"",INDEX(List!$F$2:$F$103,MATCH('r'!BB35,List!$E$2:$E$103,0)))</f>
        <v>i</v>
      </c>
      <c r="BC35" t="str">
        <f>IF(ISBLANK('r'!BC35),"",INDEX(List!$F$2:$F$103,MATCH('r'!BC35,List!$E$2:$E$103,0)))</f>
        <v>i</v>
      </c>
      <c r="BD35" t="str">
        <f>IF(ISBLANK('r'!BD35),"",INDEX(List!$F$2:$F$103,MATCH('r'!BD35,List!$E$2:$E$103,0)))</f>
        <v>i</v>
      </c>
      <c r="BE35" t="str">
        <f>IF(ISBLANK('r'!BE35),"",INDEX(List!$F$2:$F$103,MATCH('r'!BE35,List!$E$2:$E$103,0)))</f>
        <v>fls</v>
      </c>
      <c r="BF35" t="str">
        <f>IF(ISBLANK('r'!BF35),"",INDEX(List!$F$2:$F$103,MATCH('r'!BF35,List!$E$2:$E$103,0)))</f>
        <v>fls</v>
      </c>
      <c r="BG35" t="str">
        <f>IF(ISBLANK('r'!BG35),"",INDEX(List!$F$2:$F$103,MATCH('r'!BG35,List!$E$2:$E$103,0)))</f>
        <v>i</v>
      </c>
      <c r="BH35" t="str">
        <f>IF(ISBLANK('r'!BH35),"",INDEX(List!$F$2:$F$103,MATCH('r'!BH35,List!$E$2:$E$103,0)))</f>
        <v>fls</v>
      </c>
      <c r="BI35" t="str">
        <f>IF(ISBLANK('r'!BI35),"",INDEX(List!$F$2:$F$103,MATCH('r'!BI35,List!$E$2:$E$103,0)))</f>
        <v>i</v>
      </c>
      <c r="BJ35" t="str">
        <f>IF(ISBLANK('r'!BJ35),"",INDEX(List!$F$2:$F$103,MATCH('r'!BJ35,List!$E$2:$E$103,0)))</f>
        <v>i</v>
      </c>
      <c r="BK35" t="str">
        <f>IF(ISBLANK('r'!BK35),"",INDEX(List!$F$2:$F$103,MATCH('r'!BK35,List!$E$2:$E$103,0)))</f>
        <v>fls</v>
      </c>
      <c r="BL35" t="str">
        <f>IF(ISBLANK('r'!BL35),"",INDEX(List!$F$2:$F$103,MATCH('r'!BL35,List!$E$2:$E$103,0)))</f>
        <v>fls</v>
      </c>
      <c r="BM35" t="str">
        <f>IF(ISBLANK('r'!BM35),"",INDEX(List!$F$2:$F$103,MATCH('r'!BM35,List!$E$2:$E$103,0)))</f>
        <v>i</v>
      </c>
      <c r="BN35" t="str">
        <f>IF(ISBLANK('r'!BN35),"",INDEX(List!$F$2:$F$103,MATCH('r'!BN35,List!$E$2:$E$103,0)))</f>
        <v>fls</v>
      </c>
      <c r="BO35" t="str">
        <f>IF(ISBLANK('r'!BO35),"",INDEX(List!$F$2:$F$103,MATCH('r'!BO35,List!$E$2:$E$103,0)))</f>
        <v>fls</v>
      </c>
      <c r="BP35" t="str">
        <f>IF(ISBLANK('r'!BP35),"",INDEX(List!$F$2:$F$103,MATCH('r'!BP35,List!$E$2:$E$103,0)))</f>
        <v>fls</v>
      </c>
      <c r="BQ35" t="str">
        <f>IF(ISBLANK('r'!BQ35),"",INDEX(List!$F$2:$F$103,MATCH('r'!BQ35,List!$E$2:$E$103,0)))</f>
        <v>fls</v>
      </c>
      <c r="BR35" t="str">
        <f>IF(ISBLANK('r'!BR35),"",INDEX(List!$F$2:$F$103,MATCH('r'!BR35,List!$E$2:$E$103,0)))</f>
        <v>fls</v>
      </c>
      <c r="BS35" t="str">
        <f>IF(ISBLANK('r'!BS35),"",INDEX(List!$F$2:$F$103,MATCH('r'!BS35,List!$E$2:$E$103,0)))</f>
        <v>fls</v>
      </c>
      <c r="BT35" t="str">
        <f>IF(ISBLANK('r'!BT35),"",INDEX(List!$F$2:$F$103,MATCH('r'!BT35,List!$E$2:$E$103,0)))</f>
        <v>i</v>
      </c>
      <c r="BU35" t="str">
        <f>IF(ISBLANK('r'!BU35),"",INDEX(List!$F$2:$F$103,MATCH('r'!BU35,List!$E$2:$E$103,0)))</f>
        <v>i</v>
      </c>
      <c r="BV35" t="str">
        <f>IF(ISBLANK('r'!BV35),"",INDEX(List!$F$2:$F$103,MATCH('r'!BV35,List!$E$2:$E$103,0)))</f>
        <v>fls</v>
      </c>
      <c r="BW35" t="str">
        <f>IF(ISBLANK('r'!BW35),"",INDEX(List!$F$2:$F$103,MATCH('r'!BW35,List!$E$2:$E$103,0)))</f>
        <v>fls</v>
      </c>
      <c r="BX35" t="str">
        <f>IF(ISBLANK('r'!BX35),"",INDEX(List!$F$2:$F$103,MATCH('r'!BX35,List!$E$2:$E$103,0)))</f>
        <v>i</v>
      </c>
      <c r="BY35" t="str">
        <f>IF(ISBLANK('r'!BY35),"",INDEX(List!$F$2:$F$103,MATCH('r'!BY35,List!$E$2:$E$103,0)))</f>
        <v>i</v>
      </c>
      <c r="BZ35" t="str">
        <f>IF(ISBLANK('r'!BZ35),"",INDEX(List!$F$2:$F$103,MATCH('r'!BZ35,List!$E$2:$E$103,0)))</f>
        <v>fls</v>
      </c>
      <c r="CA35" t="str">
        <f>IF(ISBLANK('r'!CA35),"",INDEX(List!$F$2:$F$103,MATCH('r'!CA35,List!$E$2:$E$103,0)))</f>
        <v>fls</v>
      </c>
      <c r="CB35" t="str">
        <f>IF(ISBLANK('r'!CB35),"",INDEX(List!$F$2:$F$103,MATCH('r'!CB35,List!$E$2:$E$103,0)))</f>
        <v>i</v>
      </c>
      <c r="CC35" t="str">
        <f>IF(ISBLANK('r'!CC35),"",INDEX(List!$F$2:$F$103,MATCH('r'!CC35,List!$E$2:$E$103,0)))</f>
        <v>i</v>
      </c>
      <c r="CD35" t="str">
        <f>IF(ISBLANK('r'!CD35),"",INDEX(List!$F$2:$F$103,MATCH('r'!CD35,List!$E$2:$E$103,0)))</f>
        <v>i</v>
      </c>
      <c r="CE35" t="str">
        <f>IF(ISBLANK('r'!CE35),"",INDEX(List!$F$2:$F$103,MATCH('r'!CE35,List!$E$2:$E$103,0)))</f>
        <v>fls</v>
      </c>
      <c r="CF35" t="str">
        <f>IF(ISBLANK('r'!CF35),"",INDEX(List!$F$2:$F$103,MATCH('r'!CF35,List!$E$2:$E$103,0)))</f>
        <v>i</v>
      </c>
      <c r="CG35" t="str">
        <f>IF(ISBLANK('r'!CG35),"",INDEX(List!$F$2:$F$103,MATCH('r'!CG35,List!$E$2:$E$103,0)))</f>
        <v>i</v>
      </c>
      <c r="CH35" t="str">
        <f>IF(ISBLANK('r'!CH35),"",INDEX(List!$F$2:$F$103,MATCH('r'!CH35,List!$E$2:$E$103,0)))</f>
        <v>fls</v>
      </c>
      <c r="CI35" t="str">
        <f>IF(ISBLANK('r'!CI35),"",INDEX(List!$F$2:$F$103,MATCH('r'!CI35,List!$E$2:$E$103,0)))</f>
        <v>fls</v>
      </c>
      <c r="CJ35" t="str">
        <f>IF(ISBLANK('r'!CJ35),"",INDEX(List!$F$2:$F$103,MATCH('r'!CJ35,List!$E$2:$E$103,0)))</f>
        <v>fls</v>
      </c>
      <c r="CK35" t="str">
        <f>IF(ISBLANK('r'!CK35),"",INDEX(List!$F$2:$F$103,MATCH('r'!CK35,List!$E$2:$E$103,0)))</f>
        <v>i</v>
      </c>
      <c r="CL35" t="str">
        <f>IF(ISBLANK('r'!CL35),"",INDEX(List!$F$2:$F$103,MATCH('r'!CL35,List!$E$2:$E$103,0)))</f>
        <v/>
      </c>
      <c r="CM35" t="str">
        <f>IF(ISBLANK('r'!CM35),"",INDEX(List!$F$2:$F$103,MATCH('r'!CM35,List!$E$2:$E$103,0)))</f>
        <v>fls</v>
      </c>
      <c r="CN35" t="str">
        <f>IF(ISBLANK('r'!CN35),"",INDEX(List!$F$2:$F$103,MATCH('r'!CN35,List!$E$2:$E$103,0)))</f>
        <v>fls</v>
      </c>
      <c r="CO35" t="str">
        <f>IF(ISBLANK('r'!CO35),"",INDEX(List!$F$2:$F$103,MATCH('r'!CO35,List!$E$2:$E$103,0)))</f>
        <v/>
      </c>
      <c r="CP35" t="str">
        <f>IF(ISBLANK('r'!CP35),"",INDEX(List!$F$2:$F$103,MATCH('r'!CP35,List!$E$2:$E$103,0)))</f>
        <v>fls</v>
      </c>
      <c r="CQ35" t="str">
        <f>IF(ISBLANK('r'!CQ35),"",INDEX(List!$F$2:$F$103,MATCH('r'!CQ35,List!$E$2:$E$103,0)))</f>
        <v/>
      </c>
      <c r="CR35" t="str">
        <f>IF(ISBLANK('r'!CR35),"",INDEX(List!$F$2:$F$103,MATCH('r'!CR35,List!$E$2:$E$103,0)))</f>
        <v>fls</v>
      </c>
      <c r="CS35" t="str">
        <f>IF(ISBLANK('r'!CS35),"",INDEX(List!$F$2:$F$103,MATCH('r'!CS35,List!$E$2:$E$103,0)))</f>
        <v/>
      </c>
      <c r="CT35" t="str">
        <f>IF(ISBLANK('r'!CT35),"",INDEX(List!$F$2:$F$103,MATCH('r'!CT35,List!$E$2:$E$103,0)))</f>
        <v>fls</v>
      </c>
      <c r="CU35" t="str">
        <f>IF(ISBLANK('r'!CU35),"",INDEX(List!$F$2:$F$103,MATCH('r'!CU35,List!$E$2:$E$103,0)))</f>
        <v>fls</v>
      </c>
      <c r="CV35" t="str">
        <f>IF(ISBLANK('r'!CV35),"",INDEX(List!$F$2:$F$103,MATCH('r'!CV35,List!$E$2:$E$103,0)))</f>
        <v>fls</v>
      </c>
      <c r="CW35" t="str">
        <f>IF(ISBLANK('r'!CW35),"",INDEX(List!$F$2:$F$103,MATCH('r'!CW35,List!$E$2:$E$103,0)))</f>
        <v>fls</v>
      </c>
      <c r="CX35" t="str">
        <f>IF(ISBLANK('r'!CX35),"",INDEX(List!$F$2:$F$103,MATCH('r'!CX35,List!$E$2:$E$103,0)))</f>
        <v>i</v>
      </c>
      <c r="CY35" t="str">
        <f>IF(ISBLANK('r'!CY35),"",INDEX(List!$F$2:$F$103,MATCH('r'!CY35,List!$E$2:$E$103,0)))</f>
        <v>fls</v>
      </c>
      <c r="CZ35" t="str">
        <f>IF(ISBLANK('r'!CZ35),"",INDEX(List!$F$2:$F$103,MATCH('r'!CZ35,List!$E$2:$E$103,0)))</f>
        <v>fls</v>
      </c>
      <c r="DA35" t="str">
        <f>IF(ISBLANK('r'!DA35),"",INDEX(List!$F$2:$F$103,MATCH('r'!DA35,List!$E$2:$E$103,0)))</f>
        <v>fls</v>
      </c>
      <c r="DB35" t="str">
        <f>IF(ISBLANK('r'!DB35),"",INDEX(List!$F$2:$F$103,MATCH('r'!DB35,List!$E$2:$E$103,0)))</f>
        <v>i</v>
      </c>
      <c r="DC35" t="str">
        <f>IF(ISBLANK('r'!DC35),"",INDEX(List!$F$2:$F$103,MATCH('r'!DC35,List!$E$2:$E$103,0)))</f>
        <v>fls</v>
      </c>
      <c r="DD35" t="str">
        <f>IF(ISBLANK('r'!DD35),"",INDEX(List!$F$2:$F$103,MATCH('r'!DD35,List!$E$2:$E$103,0)))</f>
        <v>i</v>
      </c>
      <c r="DE35" t="str">
        <f>IF(ISBLANK('r'!DE35),"",INDEX(List!$F$2:$F$103,MATCH('r'!DE35,List!$E$2:$E$103,0)))</f>
        <v>fls</v>
      </c>
      <c r="DF35" t="str">
        <f>IF(ISBLANK('r'!DF35),"",INDEX(List!$F$2:$F$103,MATCH('r'!DF35,List!$E$2:$E$103,0)))</f>
        <v>i</v>
      </c>
      <c r="DG35" t="str">
        <f>IF(ISBLANK('r'!DG35),"",INDEX(List!$F$2:$F$103,MATCH('r'!DG35,List!$E$2:$E$103,0)))</f>
        <v/>
      </c>
      <c r="DH35" t="str">
        <f>IF(ISBLANK('r'!DH35),"",INDEX(List!$F$2:$F$103,MATCH('r'!DH35,List!$E$2:$E$103,0)))</f>
        <v>i</v>
      </c>
      <c r="DI35" t="str">
        <f>IF(ISBLANK('r'!DI35),"",INDEX(List!$F$2:$F$103,MATCH('r'!DI35,List!$E$2:$E$103,0)))</f>
        <v>fls</v>
      </c>
      <c r="DJ35" t="str">
        <f>IF(ISBLANK('r'!DJ35),"",INDEX(List!$F$2:$F$103,MATCH('r'!DJ35,List!$E$2:$E$103,0)))</f>
        <v>fls</v>
      </c>
      <c r="DK35" t="str">
        <f>IF(ISBLANK('r'!DK35),"",INDEX(List!$F$2:$F$103,MATCH('r'!DK35,List!$E$2:$E$103,0)))</f>
        <v>fls</v>
      </c>
      <c r="DL35" t="str">
        <f>IF(ISBLANK('r'!DL35),"",INDEX(List!$F$2:$F$103,MATCH('r'!DL35,List!$E$2:$E$103,0)))</f>
        <v>fls</v>
      </c>
      <c r="DM35" t="str">
        <f>IF(ISBLANK('r'!DM35),"",INDEX(List!$F$2:$F$103,MATCH('r'!DM35,List!$E$2:$E$103,0)))</f>
        <v>i</v>
      </c>
      <c r="DN35" t="str">
        <f>IF(ISBLANK('r'!DN35),"",INDEX(List!$F$2:$F$103,MATCH('r'!DN35,List!$E$2:$E$103,0)))</f>
        <v>fls</v>
      </c>
      <c r="DO35" t="str">
        <f>IF(ISBLANK('r'!DO35),"",INDEX(List!$F$2:$F$103,MATCH('r'!DO35,List!$E$2:$E$103,0)))</f>
        <v>i</v>
      </c>
      <c r="DP35" t="str">
        <f>IF(ISBLANK('r'!DP35),"",INDEX(List!$F$2:$F$103,MATCH('r'!DP35,List!$E$2:$E$103,0)))</f>
        <v>fls</v>
      </c>
      <c r="DQ35" t="str">
        <f>IF(ISBLANK('r'!DQ35),"",INDEX(List!$F$2:$F$103,MATCH('r'!DQ35,List!$E$2:$E$103,0)))</f>
        <v>fls</v>
      </c>
      <c r="DR35" t="str">
        <f>IF(ISBLANK('r'!DR35),"",INDEX(List!$F$2:$F$103,MATCH('r'!DR35,List!$E$2:$E$103,0)))</f>
        <v/>
      </c>
      <c r="DS35" t="str">
        <f>IF(ISBLANK('r'!DS35),"",INDEX(List!$F$2:$F$103,MATCH('r'!DS35,List!$E$2:$E$103,0)))</f>
        <v>fls</v>
      </c>
      <c r="DT35" t="str">
        <f>IF(ISBLANK('r'!DT35),"",INDEX(List!$F$2:$F$103,MATCH('r'!DT35,List!$E$2:$E$103,0)))</f>
        <v>l</v>
      </c>
      <c r="DU35" t="str">
        <f>IF(ISBLANK('r'!DU35),"",INDEX(List!$F$2:$F$103,MATCH('r'!DU35,List!$E$2:$E$103,0)))</f>
        <v>i</v>
      </c>
      <c r="DV35" t="str">
        <f>IF(ISBLANK('r'!DV35),"",INDEX(List!$F$2:$F$103,MATCH('r'!DV35,List!$E$2:$E$103,0)))</f>
        <v>fls</v>
      </c>
      <c r="DW35" t="str">
        <f>IF(ISBLANK('r'!DW35),"",INDEX(List!$F$2:$F$103,MATCH('r'!DW35,List!$E$2:$E$103,0)))</f>
        <v/>
      </c>
      <c r="DX35" t="str">
        <f>IF(ISBLANK('r'!DX35),"",INDEX(List!$F$2:$F$103,MATCH('r'!DX35,List!$E$2:$E$103,0)))</f>
        <v/>
      </c>
      <c r="DY35" t="str">
        <f>IF(ISBLANK('r'!DY35),"",INDEX(List!$F$2:$F$103,MATCH('r'!DY35,List!$E$2:$E$103,0)))</f>
        <v>fls</v>
      </c>
      <c r="DZ35" t="str">
        <f>IF(ISBLANK('r'!DZ35),"",INDEX(List!$F$2:$F$103,MATCH('r'!DZ35,List!$E$2:$E$103,0)))</f>
        <v>fls</v>
      </c>
      <c r="EA35" t="str">
        <f>IF(ISBLANK('r'!EA35),"",INDEX(List!$F$2:$F$103,MATCH('r'!EA35,List!$E$2:$E$103,0)))</f>
        <v>fls</v>
      </c>
      <c r="EB35" t="str">
        <f>IF(ISBLANK('r'!EB35),"",INDEX(List!$F$2:$F$103,MATCH('r'!EB35,List!$E$2:$E$103,0)))</f>
        <v>fls</v>
      </c>
      <c r="EC35" t="str">
        <f>IF(ISBLANK('r'!EC35),"",INDEX(List!$F$2:$F$103,MATCH('r'!EC35,List!$E$2:$E$103,0)))</f>
        <v>fls</v>
      </c>
      <c r="ED35" t="str">
        <f>IF(ISBLANK('r'!ED35),"",INDEX(List!$F$2:$F$103,MATCH('r'!ED35,List!$E$2:$E$103,0)))</f>
        <v>fls</v>
      </c>
      <c r="EE35" t="str">
        <f>IF(ISBLANK('r'!EE35),"",INDEX(List!$F$2:$F$103,MATCH('r'!EE35,List!$E$2:$E$103,0)))</f>
        <v>i</v>
      </c>
      <c r="EF35" t="str">
        <f>IF(ISBLANK('r'!EF35),"",INDEX(List!$F$2:$F$103,MATCH('r'!EF35,List!$E$2:$E$103,0)))</f>
        <v>fls</v>
      </c>
      <c r="EG35" t="str">
        <f>IF(ISBLANK('r'!EG35),"",INDEX(List!$F$2:$F$103,MATCH('r'!EG35,List!$E$2:$E$103,0)))</f>
        <v>i</v>
      </c>
      <c r="EH35" t="str">
        <f>IF(ISBLANK('r'!EH35),"",INDEX(List!$F$2:$F$103,MATCH('r'!EH35,List!$E$2:$E$103,0)))</f>
        <v>fls</v>
      </c>
      <c r="EI35" t="str">
        <f>IF(ISBLANK('r'!EI35),"",INDEX(List!$F$2:$F$103,MATCH('r'!EI35,List!$E$2:$E$103,0)))</f>
        <v>i</v>
      </c>
      <c r="EJ35" t="str">
        <f>IF(ISBLANK('r'!EJ35),"",INDEX(List!$F$2:$F$103,MATCH('r'!EJ35,List!$E$2:$E$103,0)))</f>
        <v>i</v>
      </c>
      <c r="EK35" t="str">
        <f>IF(ISBLANK('r'!EK35),"",INDEX(List!$F$2:$F$103,MATCH('r'!EK35,List!$E$2:$E$103,0)))</f>
        <v>i</v>
      </c>
      <c r="EL35" t="str">
        <f>IF(ISBLANK('r'!EL35),"",INDEX(List!$F$2:$F$103,MATCH('r'!EL35,List!$E$2:$E$103,0)))</f>
        <v>fls</v>
      </c>
      <c r="EM35" t="str">
        <f>IF(ISBLANK('r'!EM35),"",INDEX(List!$F$2:$F$103,MATCH('r'!EM35,List!$E$2:$E$103,0)))</f>
        <v>fls</v>
      </c>
      <c r="EN35" t="str">
        <f>IF(ISBLANK('r'!EN35),"",INDEX(List!$F$2:$F$103,MATCH('r'!EN35,List!$E$2:$E$103,0)))</f>
        <v>i</v>
      </c>
      <c r="EO35" t="str">
        <f>IF(ISBLANK('r'!EO35),"",INDEX(List!$F$2:$F$103,MATCH('r'!EO35,List!$E$2:$E$103,0)))</f>
        <v>fls</v>
      </c>
      <c r="EP35" t="str">
        <f>IF(ISBLANK('r'!EP35),"",INDEX(List!$F$2:$F$103,MATCH('r'!EP35,List!$E$2:$E$103,0)))</f>
        <v>fls</v>
      </c>
      <c r="EQ35" t="str">
        <f>IF(ISBLANK('r'!EQ35),"",INDEX(List!$F$2:$F$103,MATCH('r'!EQ35,List!$E$2:$E$103,0)))</f>
        <v>fls</v>
      </c>
      <c r="ER35" t="str">
        <f>IF(ISBLANK('r'!ER35),"",INDEX(List!$F$2:$F$103,MATCH('r'!ER35,List!$E$2:$E$103,0)))</f>
        <v/>
      </c>
      <c r="ES35" t="str">
        <f>IF(ISBLANK('r'!ES35),"",INDEX(List!$F$2:$F$103,MATCH('r'!ES35,List!$E$2:$E$103,0)))</f>
        <v>fls</v>
      </c>
      <c r="ET35" t="str">
        <f>IF(ISBLANK('r'!ET35),"",INDEX(List!$F$2:$F$103,MATCH('r'!ET35,List!$E$2:$E$103,0)))</f>
        <v>fls</v>
      </c>
      <c r="EU35" t="str">
        <f>IF(ISBLANK('r'!EU35),"",INDEX(List!$F$2:$F$103,MATCH('r'!EU35,List!$E$2:$E$103,0)))</f>
        <v>fls</v>
      </c>
      <c r="EV35" t="str">
        <f>IF(ISBLANK('r'!EV35),"",INDEX(List!$F$2:$F$103,MATCH('r'!EV35,List!$E$2:$E$103,0)))</f>
        <v>fls</v>
      </c>
      <c r="EW35" t="str">
        <f>IF(ISBLANK('r'!EW35),"",INDEX(List!$F$2:$F$103,MATCH('r'!EW35,List!$E$2:$E$103,0)))</f>
        <v>fls</v>
      </c>
      <c r="EX35" t="str">
        <f>IF(ISBLANK('r'!EX35),"",INDEX(List!$F$2:$F$103,MATCH('r'!EX35,List!$E$2:$E$103,0)))</f>
        <v/>
      </c>
      <c r="EY35" t="str">
        <f>IF(ISBLANK('r'!EY35),"",INDEX(List!$F$2:$F$103,MATCH('r'!EY35,List!$E$2:$E$103,0)))</f>
        <v/>
      </c>
      <c r="EZ35" t="str">
        <f>IF(ISBLANK('r'!EZ35),"",INDEX(List!$F$2:$F$103,MATCH('r'!EZ35,List!$E$2:$E$103,0)))</f>
        <v>fls</v>
      </c>
      <c r="FA35" t="str">
        <f>IF(ISBLANK('r'!FA35),"",INDEX(List!$F$2:$F$103,MATCH('r'!FA35,List!$E$2:$E$103,0)))</f>
        <v>fls</v>
      </c>
      <c r="FB35" t="str">
        <f>IF(ISBLANK('r'!FB35),"",INDEX(List!$F$2:$F$103,MATCH('r'!FB35,List!$E$2:$E$103,0)))</f>
        <v/>
      </c>
      <c r="FC35" t="str">
        <f>IF(ISBLANK('r'!FC35),"",INDEX(List!$F$2:$F$103,MATCH('r'!FC35,List!$E$2:$E$103,0)))</f>
        <v>fls</v>
      </c>
      <c r="FD35" t="str">
        <f>IF(ISBLANK('r'!FD35),"",INDEX(List!$F$2:$F$103,MATCH('r'!FD35,List!$E$2:$E$103,0)))</f>
        <v/>
      </c>
      <c r="FE35" t="str">
        <f>IF(ISBLANK('r'!FE35),"",INDEX(List!$F$2:$F$103,MATCH('r'!FE35,List!$E$2:$E$103,0)))</f>
        <v>i</v>
      </c>
      <c r="FF35" t="str">
        <f>IF(ISBLANK('r'!FF35),"",INDEX(List!$F$2:$F$103,MATCH('r'!FF35,List!$E$2:$E$103,0)))</f>
        <v>fls</v>
      </c>
      <c r="FG35" s="7"/>
      <c r="FH35" s="7"/>
      <c r="FI35" s="7"/>
      <c r="FJ35" s="7"/>
      <c r="FK35" s="7">
        <f t="shared" si="0"/>
        <v>46</v>
      </c>
      <c r="FL35" s="7">
        <f t="shared" si="1"/>
        <v>32</v>
      </c>
      <c r="FM35" s="7">
        <f t="shared" si="2"/>
        <v>46</v>
      </c>
      <c r="FN35" s="7">
        <f t="shared" si="3"/>
        <v>46</v>
      </c>
      <c r="FO35" s="14" t="str">
        <f t="shared" si="4"/>
        <v>fls</v>
      </c>
      <c r="FP35" s="7">
        <f t="shared" si="5"/>
        <v>47</v>
      </c>
      <c r="FQ35" s="7">
        <f t="shared" si="6"/>
        <v>16</v>
      </c>
      <c r="FR35" s="7">
        <f t="shared" si="7"/>
        <v>48</v>
      </c>
      <c r="FS35" s="7">
        <f t="shared" si="8"/>
        <v>47</v>
      </c>
      <c r="FT35" s="14" t="str">
        <f t="shared" si="9"/>
        <v>l</v>
      </c>
      <c r="FU35" s="7">
        <f t="shared" si="10"/>
        <v>93</v>
      </c>
      <c r="FV35" s="7">
        <f t="shared" si="11"/>
        <v>48</v>
      </c>
      <c r="FW35" s="7">
        <f t="shared" si="12"/>
        <v>94</v>
      </c>
      <c r="FX35" s="7">
        <f t="shared" si="13"/>
        <v>93</v>
      </c>
      <c r="FY35" s="14" t="str">
        <f t="shared" si="14"/>
        <v>l</v>
      </c>
      <c r="GA35" s="4" t="str">
        <f t="shared" si="15"/>
        <v>f</v>
      </c>
      <c r="GB35" s="4" t="str">
        <f t="shared" si="16"/>
        <v/>
      </c>
      <c r="GC35" s="4" t="str">
        <f t="shared" si="17"/>
        <v>l</v>
      </c>
      <c r="GD35" s="4" t="str">
        <f t="shared" si="18"/>
        <v>s</v>
      </c>
      <c r="GF35" s="4" t="str">
        <f t="shared" si="19"/>
        <v/>
      </c>
      <c r="GG35" s="4" t="str">
        <f t="shared" si="20"/>
        <v/>
      </c>
      <c r="GH35" s="4" t="str">
        <f t="shared" si="21"/>
        <v>l</v>
      </c>
      <c r="GI35" s="4" t="str">
        <f t="shared" si="22"/>
        <v/>
      </c>
      <c r="GK35" s="4" t="str">
        <f t="shared" si="23"/>
        <v/>
      </c>
      <c r="GL35" s="4" t="str">
        <f t="shared" si="24"/>
        <v/>
      </c>
      <c r="GM35" s="4" t="str">
        <f t="shared" si="25"/>
        <v>l</v>
      </c>
      <c r="GN35" s="4" t="str">
        <f t="shared" si="26"/>
        <v/>
      </c>
    </row>
    <row r="36" spans="1:196" outlineLevel="1">
      <c r="A36" s="5">
        <v>30</v>
      </c>
      <c r="B36" s="5">
        <v>12</v>
      </c>
      <c r="C36" s="5">
        <v>34</v>
      </c>
      <c r="D36" s="5">
        <v>34</v>
      </c>
      <c r="E36" s="5">
        <v>20</v>
      </c>
      <c r="F36" s="5">
        <v>26</v>
      </c>
      <c r="G36" s="6" t="s">
        <v>133</v>
      </c>
      <c r="H36" t="str">
        <f>IF(ISBLANK('r'!H36),"",INDEX(List!$F$2:$F$103,MATCH('r'!H36,List!$E$2:$E$103,0)))</f>
        <v>fis</v>
      </c>
      <c r="I36" t="str">
        <f>IF(ISBLANK('r'!I36),"",INDEX(List!$F$2:$F$103,MATCH('r'!I36,List!$E$2:$E$103,0)))</f>
        <v>fis</v>
      </c>
      <c r="J36" t="str">
        <f>IF(ISBLANK('r'!J36),"",INDEX(List!$F$2:$F$103,MATCH('r'!J36,List!$E$2:$E$103,0)))</f>
        <v>fis</v>
      </c>
      <c r="K36" t="str">
        <f>IF(ISBLANK('r'!K36),"",INDEX(List!$F$2:$F$103,MATCH('r'!K36,List!$E$2:$E$103,0)))</f>
        <v>fis</v>
      </c>
      <c r="L36" t="str">
        <f>IF(ISBLANK('r'!L36),"",INDEX(List!$F$2:$F$103,MATCH('r'!L36,List!$E$2:$E$103,0)))</f>
        <v/>
      </c>
      <c r="M36" t="str">
        <f>IF(ISBLANK('r'!M36),"",INDEX(List!$F$2:$F$103,MATCH('r'!M36,List!$E$2:$E$103,0)))</f>
        <v>fis</v>
      </c>
      <c r="N36" t="str">
        <f>IF(ISBLANK('r'!N36),"",INDEX(List!$F$2:$F$103,MATCH('r'!N36,List!$E$2:$E$103,0)))</f>
        <v>fis</v>
      </c>
      <c r="O36" t="str">
        <f>IF(ISBLANK('r'!O36),"",INDEX(List!$F$2:$F$103,MATCH('r'!O36,List!$E$2:$E$103,0)))</f>
        <v>fis</v>
      </c>
      <c r="P36" t="str">
        <f>IF(ISBLANK('r'!P36),"",INDEX(List!$F$2:$F$103,MATCH('r'!P36,List!$E$2:$E$103,0)))</f>
        <v>fis</v>
      </c>
      <c r="Q36" t="str">
        <f>IF(ISBLANK('r'!Q36),"",INDEX(List!$F$2:$F$103,MATCH('r'!Q36,List!$E$2:$E$103,0)))</f>
        <v>fis</v>
      </c>
      <c r="R36" t="str">
        <f>IF(ISBLANK('r'!R36),"",INDEX(List!$F$2:$F$103,MATCH('r'!R36,List!$E$2:$E$103,0)))</f>
        <v>fis</v>
      </c>
      <c r="S36" t="str">
        <f>IF(ISBLANK('r'!S36),"",INDEX(List!$F$2:$F$103,MATCH('r'!S36,List!$E$2:$E$103,0)))</f>
        <v>fis</v>
      </c>
      <c r="T36" t="str">
        <f>IF(ISBLANK('r'!T36),"",INDEX(List!$F$2:$F$103,MATCH('r'!T36,List!$E$2:$E$103,0)))</f>
        <v>fis</v>
      </c>
      <c r="U36" t="str">
        <f>IF(ISBLANK('r'!U36),"",INDEX(List!$F$2:$F$103,MATCH('r'!U36,List!$E$2:$E$103,0)))</f>
        <v>fis</v>
      </c>
      <c r="V36" t="str">
        <f>IF(ISBLANK('r'!V36),"",INDEX(List!$F$2:$F$103,MATCH('r'!V36,List!$E$2:$E$103,0)))</f>
        <v>fis</v>
      </c>
      <c r="W36" t="str">
        <f>IF(ISBLANK('r'!W36),"",INDEX(List!$F$2:$F$103,MATCH('r'!W36,List!$E$2:$E$103,0)))</f>
        <v>fis</v>
      </c>
      <c r="X36" t="str">
        <f>IF(ISBLANK('r'!X36),"",INDEX(List!$F$2:$F$103,MATCH('r'!X36,List!$E$2:$E$103,0)))</f>
        <v>fis</v>
      </c>
      <c r="Y36" t="str">
        <f>IF(ISBLANK('r'!Y36),"",INDEX(List!$F$2:$F$103,MATCH('r'!Y36,List!$E$2:$E$103,0)))</f>
        <v>fis</v>
      </c>
      <c r="Z36" t="str">
        <f>IF(ISBLANK('r'!Z36),"",INDEX(List!$F$2:$F$103,MATCH('r'!Z36,List!$E$2:$E$103,0)))</f>
        <v>fis</v>
      </c>
      <c r="AA36" t="str">
        <f>IF(ISBLANK('r'!AA36),"",INDEX(List!$F$2:$F$103,MATCH('r'!AA36,List!$E$2:$E$103,0)))</f>
        <v>fis</v>
      </c>
      <c r="AB36" t="str">
        <f>IF(ISBLANK('r'!AB36),"",INDEX(List!$F$2:$F$103,MATCH('r'!AB36,List!$E$2:$E$103,0)))</f>
        <v>fis</v>
      </c>
      <c r="AC36" t="str">
        <f>IF(ISBLANK('r'!AC36),"",INDEX(List!$F$2:$F$103,MATCH('r'!AC36,List!$E$2:$E$103,0)))</f>
        <v>fis</v>
      </c>
      <c r="AD36" t="str">
        <f>IF(ISBLANK('r'!AD36),"",INDEX(List!$F$2:$F$103,MATCH('r'!AD36,List!$E$2:$E$103,0)))</f>
        <v>fis</v>
      </c>
      <c r="AE36" t="str">
        <f>IF(ISBLANK('r'!AE36),"",INDEX(List!$F$2:$F$103,MATCH('r'!AE36,List!$E$2:$E$103,0)))</f>
        <v>fis</v>
      </c>
      <c r="AF36" t="str">
        <f>IF(ISBLANK('r'!AF36),"",INDEX(List!$F$2:$F$103,MATCH('r'!AF36,List!$E$2:$E$103,0)))</f>
        <v>fis</v>
      </c>
      <c r="AG36" t="str">
        <f>IF(ISBLANK('r'!AG36),"",INDEX(List!$F$2:$F$103,MATCH('r'!AG36,List!$E$2:$E$103,0)))</f>
        <v>ls</v>
      </c>
      <c r="AH36" t="str">
        <f>IF(ISBLANK('r'!AH36),"",INDEX(List!$F$2:$F$103,MATCH('r'!AH36,List!$E$2:$E$103,0)))</f>
        <v>fis</v>
      </c>
      <c r="AI36" t="str">
        <f>IF(ISBLANK('r'!AI36),"",INDEX(List!$F$2:$F$103,MATCH('r'!AI36,List!$E$2:$E$103,0)))</f>
        <v>fis</v>
      </c>
      <c r="AJ36" t="str">
        <f>IF(ISBLANK('r'!AJ36),"",INDEX(List!$F$2:$F$103,MATCH('r'!AJ36,List!$E$2:$E$103,0)))</f>
        <v>fis</v>
      </c>
      <c r="AK36" t="str">
        <f>IF(ISBLANK('r'!AK36),"",INDEX(List!$F$2:$F$103,MATCH('r'!AK36,List!$E$2:$E$103,0)))</f>
        <v>fis</v>
      </c>
      <c r="AL36" t="str">
        <f>IF(ISBLANK('r'!AL36),"",INDEX(List!$F$2:$F$103,MATCH('r'!AL36,List!$E$2:$E$103,0)))</f>
        <v>fis</v>
      </c>
      <c r="AM36" t="str">
        <f>IF(ISBLANK('r'!AM36),"",INDEX(List!$F$2:$F$103,MATCH('r'!AM36,List!$E$2:$E$103,0)))</f>
        <v>fis</v>
      </c>
      <c r="AN36" t="str">
        <f>IF(ISBLANK('r'!AN36),"",INDEX(List!$F$2:$F$103,MATCH('r'!AN36,List!$E$2:$E$103,0)))</f>
        <v>ls</v>
      </c>
      <c r="AO36" t="str">
        <f>IF(ISBLANK('r'!AO36),"",INDEX(List!$F$2:$F$103,MATCH('r'!AO36,List!$E$2:$E$103,0)))</f>
        <v/>
      </c>
      <c r="AP36" t="str">
        <f>IF(ISBLANK('r'!AP36),"",INDEX(List!$F$2:$F$103,MATCH('r'!AP36,List!$E$2:$E$103,0)))</f>
        <v>fis</v>
      </c>
      <c r="AQ36" t="str">
        <f>IF(ISBLANK('r'!AQ36),"",INDEX(List!$F$2:$F$103,MATCH('r'!AQ36,List!$E$2:$E$103,0)))</f>
        <v>fis</v>
      </c>
      <c r="AR36" t="str">
        <f>IF(ISBLANK('r'!AR36),"",INDEX(List!$F$2:$F$103,MATCH('r'!AR36,List!$E$2:$E$103,0)))</f>
        <v>fis</v>
      </c>
      <c r="AS36" t="str">
        <f>IF(ISBLANK('r'!AS36),"",INDEX(List!$F$2:$F$103,MATCH('r'!AS36,List!$E$2:$E$103,0)))</f>
        <v>fis</v>
      </c>
      <c r="AT36" t="str">
        <f>IF(ISBLANK('r'!AT36),"",INDEX(List!$F$2:$F$103,MATCH('r'!AT36,List!$E$2:$E$103,0)))</f>
        <v>fis</v>
      </c>
      <c r="AU36" t="str">
        <f>IF(ISBLANK('r'!AU36),"",INDEX(List!$F$2:$F$103,MATCH('r'!AU36,List!$E$2:$E$103,0)))</f>
        <v>fis</v>
      </c>
      <c r="AV36" t="str">
        <f>IF(ISBLANK('r'!AV36),"",INDEX(List!$F$2:$F$103,MATCH('r'!AV36,List!$E$2:$E$103,0)))</f>
        <v>ls</v>
      </c>
      <c r="AW36" t="str">
        <f>IF(ISBLANK('r'!AW36),"",INDEX(List!$F$2:$F$103,MATCH('r'!AW36,List!$E$2:$E$103,0)))</f>
        <v>fis</v>
      </c>
      <c r="AX36" t="str">
        <f>IF(ISBLANK('r'!AX36),"",INDEX(List!$F$2:$F$103,MATCH('r'!AX36,List!$E$2:$E$103,0)))</f>
        <v>fis</v>
      </c>
      <c r="AY36" t="str">
        <f>IF(ISBLANK('r'!AY36),"",INDEX(List!$F$2:$F$103,MATCH('r'!AY36,List!$E$2:$E$103,0)))</f>
        <v>ls</v>
      </c>
      <c r="AZ36" t="str">
        <f>IF(ISBLANK('r'!AZ36),"",INDEX(List!$F$2:$F$103,MATCH('r'!AZ36,List!$E$2:$E$103,0)))</f>
        <v>fis</v>
      </c>
      <c r="BA36" t="str">
        <f>IF(ISBLANK('r'!BA36),"",INDEX(List!$F$2:$F$103,MATCH('r'!BA36,List!$E$2:$E$103,0)))</f>
        <v>fis</v>
      </c>
      <c r="BB36" t="str">
        <f>IF(ISBLANK('r'!BB36),"",INDEX(List!$F$2:$F$103,MATCH('r'!BB36,List!$E$2:$E$103,0)))</f>
        <v>fis</v>
      </c>
      <c r="BC36" t="str">
        <f>IF(ISBLANK('r'!BC36),"",INDEX(List!$F$2:$F$103,MATCH('r'!BC36,List!$E$2:$E$103,0)))</f>
        <v>fis</v>
      </c>
      <c r="BD36" t="str">
        <f>IF(ISBLANK('r'!BD36),"",INDEX(List!$F$2:$F$103,MATCH('r'!BD36,List!$E$2:$E$103,0)))</f>
        <v>fis</v>
      </c>
      <c r="BE36" t="str">
        <f>IF(ISBLANK('r'!BE36),"",INDEX(List!$F$2:$F$103,MATCH('r'!BE36,List!$E$2:$E$103,0)))</f>
        <v>fis</v>
      </c>
      <c r="BF36" t="str">
        <f>IF(ISBLANK('r'!BF36),"",INDEX(List!$F$2:$F$103,MATCH('r'!BF36,List!$E$2:$E$103,0)))</f>
        <v>fis</v>
      </c>
      <c r="BG36" t="str">
        <f>IF(ISBLANK('r'!BG36),"",INDEX(List!$F$2:$F$103,MATCH('r'!BG36,List!$E$2:$E$103,0)))</f>
        <v>fis</v>
      </c>
      <c r="BH36" t="str">
        <f>IF(ISBLANK('r'!BH36),"",INDEX(List!$F$2:$F$103,MATCH('r'!BH36,List!$E$2:$E$103,0)))</f>
        <v>fis</v>
      </c>
      <c r="BI36" t="str">
        <f>IF(ISBLANK('r'!BI36),"",INDEX(List!$F$2:$F$103,MATCH('r'!BI36,List!$E$2:$E$103,0)))</f>
        <v>ls</v>
      </c>
      <c r="BJ36" t="str">
        <f>IF(ISBLANK('r'!BJ36),"",INDEX(List!$F$2:$F$103,MATCH('r'!BJ36,List!$E$2:$E$103,0)))</f>
        <v>fis</v>
      </c>
      <c r="BK36" t="str">
        <f>IF(ISBLANK('r'!BK36),"",INDEX(List!$F$2:$F$103,MATCH('r'!BK36,List!$E$2:$E$103,0)))</f>
        <v>fis</v>
      </c>
      <c r="BL36" t="str">
        <f>IF(ISBLANK('r'!BL36),"",INDEX(List!$F$2:$F$103,MATCH('r'!BL36,List!$E$2:$E$103,0)))</f>
        <v>fis</v>
      </c>
      <c r="BM36" t="str">
        <f>IF(ISBLANK('r'!BM36),"",INDEX(List!$F$2:$F$103,MATCH('r'!BM36,List!$E$2:$E$103,0)))</f>
        <v>fis</v>
      </c>
      <c r="BN36" t="str">
        <f>IF(ISBLANK('r'!BN36),"",INDEX(List!$F$2:$F$103,MATCH('r'!BN36,List!$E$2:$E$103,0)))</f>
        <v>fis</v>
      </c>
      <c r="BO36" t="str">
        <f>IF(ISBLANK('r'!BO36),"",INDEX(List!$F$2:$F$103,MATCH('r'!BO36,List!$E$2:$E$103,0)))</f>
        <v>fis</v>
      </c>
      <c r="BP36" t="str">
        <f>IF(ISBLANK('r'!BP36),"",INDEX(List!$F$2:$F$103,MATCH('r'!BP36,List!$E$2:$E$103,0)))</f>
        <v>fis</v>
      </c>
      <c r="BQ36" t="str">
        <f>IF(ISBLANK('r'!BQ36),"",INDEX(List!$F$2:$F$103,MATCH('r'!BQ36,List!$E$2:$E$103,0)))</f>
        <v>fis</v>
      </c>
      <c r="BR36" t="str">
        <f>IF(ISBLANK('r'!BR36),"",INDEX(List!$F$2:$F$103,MATCH('r'!BR36,List!$E$2:$E$103,0)))</f>
        <v/>
      </c>
      <c r="BS36" t="str">
        <f>IF(ISBLANK('r'!BS36),"",INDEX(List!$F$2:$F$103,MATCH('r'!BS36,List!$E$2:$E$103,0)))</f>
        <v>fis</v>
      </c>
      <c r="BT36" t="str">
        <f>IF(ISBLANK('r'!BT36),"",INDEX(List!$F$2:$F$103,MATCH('r'!BT36,List!$E$2:$E$103,0)))</f>
        <v>fis</v>
      </c>
      <c r="BU36" t="str">
        <f>IF(ISBLANK('r'!BU36),"",INDEX(List!$F$2:$F$103,MATCH('r'!BU36,List!$E$2:$E$103,0)))</f>
        <v>ls</v>
      </c>
      <c r="BV36" t="str">
        <f>IF(ISBLANK('r'!BV36),"",INDEX(List!$F$2:$F$103,MATCH('r'!BV36,List!$E$2:$E$103,0)))</f>
        <v>fis</v>
      </c>
      <c r="BW36" t="str">
        <f>IF(ISBLANK('r'!BW36),"",INDEX(List!$F$2:$F$103,MATCH('r'!BW36,List!$E$2:$E$103,0)))</f>
        <v>fis</v>
      </c>
      <c r="BX36" t="str">
        <f>IF(ISBLANK('r'!BX36),"",INDEX(List!$F$2:$F$103,MATCH('r'!BX36,List!$E$2:$E$103,0)))</f>
        <v>fis</v>
      </c>
      <c r="BY36" t="str">
        <f>IF(ISBLANK('r'!BY36),"",INDEX(List!$F$2:$F$103,MATCH('r'!BY36,List!$E$2:$E$103,0)))</f>
        <v>fis</v>
      </c>
      <c r="BZ36" t="str">
        <f>IF(ISBLANK('r'!BZ36),"",INDEX(List!$F$2:$F$103,MATCH('r'!BZ36,List!$E$2:$E$103,0)))</f>
        <v>fis</v>
      </c>
      <c r="CA36" t="str">
        <f>IF(ISBLANK('r'!CA36),"",INDEX(List!$F$2:$F$103,MATCH('r'!CA36,List!$E$2:$E$103,0)))</f>
        <v>fis</v>
      </c>
      <c r="CB36" t="str">
        <f>IF(ISBLANK('r'!CB36),"",INDEX(List!$F$2:$F$103,MATCH('r'!CB36,List!$E$2:$E$103,0)))</f>
        <v>fis</v>
      </c>
      <c r="CC36" t="str">
        <f>IF(ISBLANK('r'!CC36),"",INDEX(List!$F$2:$F$103,MATCH('r'!CC36,List!$E$2:$E$103,0)))</f>
        <v>fis</v>
      </c>
      <c r="CD36" t="str">
        <f>IF(ISBLANK('r'!CD36),"",INDEX(List!$F$2:$F$103,MATCH('r'!CD36,List!$E$2:$E$103,0)))</f>
        <v>ls</v>
      </c>
      <c r="CE36" t="str">
        <f>IF(ISBLANK('r'!CE36),"",INDEX(List!$F$2:$F$103,MATCH('r'!CE36,List!$E$2:$E$103,0)))</f>
        <v>ls</v>
      </c>
      <c r="CF36" t="str">
        <f>IF(ISBLANK('r'!CF36),"",INDEX(List!$F$2:$F$103,MATCH('r'!CF36,List!$E$2:$E$103,0)))</f>
        <v>fis</v>
      </c>
      <c r="CG36" t="str">
        <f>IF(ISBLANK('r'!CG36),"",INDEX(List!$F$2:$F$103,MATCH('r'!CG36,List!$E$2:$E$103,0)))</f>
        <v>ls</v>
      </c>
      <c r="CH36" t="str">
        <f>IF(ISBLANK('r'!CH36),"",INDEX(List!$F$2:$F$103,MATCH('r'!CH36,List!$E$2:$E$103,0)))</f>
        <v>fis</v>
      </c>
      <c r="CI36" t="str">
        <f>IF(ISBLANK('r'!CI36),"",INDEX(List!$F$2:$F$103,MATCH('r'!CI36,List!$E$2:$E$103,0)))</f>
        <v/>
      </c>
      <c r="CJ36" t="str">
        <f>IF(ISBLANK('r'!CJ36),"",INDEX(List!$F$2:$F$103,MATCH('r'!CJ36,List!$E$2:$E$103,0)))</f>
        <v/>
      </c>
      <c r="CK36" t="str">
        <f>IF(ISBLANK('r'!CK36),"",INDEX(List!$F$2:$F$103,MATCH('r'!CK36,List!$E$2:$E$103,0)))</f>
        <v>fis</v>
      </c>
      <c r="CL36" t="str">
        <f>IF(ISBLANK('r'!CL36),"",INDEX(List!$F$2:$F$103,MATCH('r'!CL36,List!$E$2:$E$103,0)))</f>
        <v/>
      </c>
      <c r="CM36" t="str">
        <f>IF(ISBLANK('r'!CM36),"",INDEX(List!$F$2:$F$103,MATCH('r'!CM36,List!$E$2:$E$103,0)))</f>
        <v>fis</v>
      </c>
      <c r="CN36" t="str">
        <f>IF(ISBLANK('r'!CN36),"",INDEX(List!$F$2:$F$103,MATCH('r'!CN36,List!$E$2:$E$103,0)))</f>
        <v>fis</v>
      </c>
      <c r="CO36" t="str">
        <f>IF(ISBLANK('r'!CO36),"",INDEX(List!$F$2:$F$103,MATCH('r'!CO36,List!$E$2:$E$103,0)))</f>
        <v>fis</v>
      </c>
      <c r="CP36" t="str">
        <f>IF(ISBLANK('r'!CP36),"",INDEX(List!$F$2:$F$103,MATCH('r'!CP36,List!$E$2:$E$103,0)))</f>
        <v/>
      </c>
      <c r="CQ36" t="str">
        <f>IF(ISBLANK('r'!CQ36),"",INDEX(List!$F$2:$F$103,MATCH('r'!CQ36,List!$E$2:$E$103,0)))</f>
        <v>ls</v>
      </c>
      <c r="CR36" t="str">
        <f>IF(ISBLANK('r'!CR36),"",INDEX(List!$F$2:$F$103,MATCH('r'!CR36,List!$E$2:$E$103,0)))</f>
        <v/>
      </c>
      <c r="CS36" t="str">
        <f>IF(ISBLANK('r'!CS36),"",INDEX(List!$F$2:$F$103,MATCH('r'!CS36,List!$E$2:$E$103,0)))</f>
        <v>fis</v>
      </c>
      <c r="CT36" t="str">
        <f>IF(ISBLANK('r'!CT36),"",INDEX(List!$F$2:$F$103,MATCH('r'!CT36,List!$E$2:$E$103,0)))</f>
        <v/>
      </c>
      <c r="CU36" t="str">
        <f>IF(ISBLANK('r'!CU36),"",INDEX(List!$F$2:$F$103,MATCH('r'!CU36,List!$E$2:$E$103,0)))</f>
        <v>fis</v>
      </c>
      <c r="CV36" t="str">
        <f>IF(ISBLANK('r'!CV36),"",INDEX(List!$F$2:$F$103,MATCH('r'!CV36,List!$E$2:$E$103,0)))</f>
        <v/>
      </c>
      <c r="CW36" t="str">
        <f>IF(ISBLANK('r'!CW36),"",INDEX(List!$F$2:$F$103,MATCH('r'!CW36,List!$E$2:$E$103,0)))</f>
        <v/>
      </c>
      <c r="CX36" t="str">
        <f>IF(ISBLANK('r'!CX36),"",INDEX(List!$F$2:$F$103,MATCH('r'!CX36,List!$E$2:$E$103,0)))</f>
        <v>fis</v>
      </c>
      <c r="CY36" t="str">
        <f>IF(ISBLANK('r'!CY36),"",INDEX(List!$F$2:$F$103,MATCH('r'!CY36,List!$E$2:$E$103,0)))</f>
        <v/>
      </c>
      <c r="CZ36" t="str">
        <f>IF(ISBLANK('r'!CZ36),"",INDEX(List!$F$2:$F$103,MATCH('r'!CZ36,List!$E$2:$E$103,0)))</f>
        <v/>
      </c>
      <c r="DA36" t="str">
        <f>IF(ISBLANK('r'!DA36),"",INDEX(List!$F$2:$F$103,MATCH('r'!DA36,List!$E$2:$E$103,0)))</f>
        <v>fis</v>
      </c>
      <c r="DB36" t="str">
        <f>IF(ISBLANK('r'!DB36),"",INDEX(List!$F$2:$F$103,MATCH('r'!DB36,List!$E$2:$E$103,0)))</f>
        <v>fis</v>
      </c>
      <c r="DC36" t="str">
        <f>IF(ISBLANK('r'!DC36),"",INDEX(List!$F$2:$F$103,MATCH('r'!DC36,List!$E$2:$E$103,0)))</f>
        <v/>
      </c>
      <c r="DD36" t="str">
        <f>IF(ISBLANK('r'!DD36),"",INDEX(List!$F$2:$F$103,MATCH('r'!DD36,List!$E$2:$E$103,0)))</f>
        <v/>
      </c>
      <c r="DE36" t="str">
        <f>IF(ISBLANK('r'!DE36),"",INDEX(List!$F$2:$F$103,MATCH('r'!DE36,List!$E$2:$E$103,0)))</f>
        <v>fis</v>
      </c>
      <c r="DF36" t="str">
        <f>IF(ISBLANK('r'!DF36),"",INDEX(List!$F$2:$F$103,MATCH('r'!DF36,List!$E$2:$E$103,0)))</f>
        <v>ls</v>
      </c>
      <c r="DG36" t="str">
        <f>IF(ISBLANK('r'!DG36),"",INDEX(List!$F$2:$F$103,MATCH('r'!DG36,List!$E$2:$E$103,0)))</f>
        <v/>
      </c>
      <c r="DH36" t="str">
        <f>IF(ISBLANK('r'!DH36),"",INDEX(List!$F$2:$F$103,MATCH('r'!DH36,List!$E$2:$E$103,0)))</f>
        <v/>
      </c>
      <c r="DI36" t="str">
        <f>IF(ISBLANK('r'!DI36),"",INDEX(List!$F$2:$F$103,MATCH('r'!DI36,List!$E$2:$E$103,0)))</f>
        <v>fis</v>
      </c>
      <c r="DJ36" t="str">
        <f>IF(ISBLANK('r'!DJ36),"",INDEX(List!$F$2:$F$103,MATCH('r'!DJ36,List!$E$2:$E$103,0)))</f>
        <v/>
      </c>
      <c r="DK36" t="str">
        <f>IF(ISBLANK('r'!DK36),"",INDEX(List!$F$2:$F$103,MATCH('r'!DK36,List!$E$2:$E$103,0)))</f>
        <v/>
      </c>
      <c r="DL36" t="str">
        <f>IF(ISBLANK('r'!DL36),"",INDEX(List!$F$2:$F$103,MATCH('r'!DL36,List!$E$2:$E$103,0)))</f>
        <v>ls</v>
      </c>
      <c r="DM36" t="str">
        <f>IF(ISBLANK('r'!DM36),"",INDEX(List!$F$2:$F$103,MATCH('r'!DM36,List!$E$2:$E$103,0)))</f>
        <v>fis</v>
      </c>
      <c r="DN36" t="str">
        <f>IF(ISBLANK('r'!DN36),"",INDEX(List!$F$2:$F$103,MATCH('r'!DN36,List!$E$2:$E$103,0)))</f>
        <v/>
      </c>
      <c r="DO36" t="str">
        <f>IF(ISBLANK('r'!DO36),"",INDEX(List!$F$2:$F$103,MATCH('r'!DO36,List!$E$2:$E$103,0)))</f>
        <v/>
      </c>
      <c r="DP36" t="str">
        <f>IF(ISBLANK('r'!DP36),"",INDEX(List!$F$2:$F$103,MATCH('r'!DP36,List!$E$2:$E$103,0)))</f>
        <v/>
      </c>
      <c r="DQ36" t="str">
        <f>IF(ISBLANK('r'!DQ36),"",INDEX(List!$F$2:$F$103,MATCH('r'!DQ36,List!$E$2:$E$103,0)))</f>
        <v/>
      </c>
      <c r="DR36" t="str">
        <f>IF(ISBLANK('r'!DR36),"",INDEX(List!$F$2:$F$103,MATCH('r'!DR36,List!$E$2:$E$103,0)))</f>
        <v/>
      </c>
      <c r="DS36" t="str">
        <f>IF(ISBLANK('r'!DS36),"",INDEX(List!$F$2:$F$103,MATCH('r'!DS36,List!$E$2:$E$103,0)))</f>
        <v/>
      </c>
      <c r="DT36" t="str">
        <f>IF(ISBLANK('r'!DT36),"",INDEX(List!$F$2:$F$103,MATCH('r'!DT36,List!$E$2:$E$103,0)))</f>
        <v>fis</v>
      </c>
      <c r="DU36" t="str">
        <f>IF(ISBLANK('r'!DU36),"",INDEX(List!$F$2:$F$103,MATCH('r'!DU36,List!$E$2:$E$103,0)))</f>
        <v>fis</v>
      </c>
      <c r="DV36" t="str">
        <f>IF(ISBLANK('r'!DV36),"",INDEX(List!$F$2:$F$103,MATCH('r'!DV36,List!$E$2:$E$103,0)))</f>
        <v>fis</v>
      </c>
      <c r="DW36" t="str">
        <f>IF(ISBLANK('r'!DW36),"",INDEX(List!$F$2:$F$103,MATCH('r'!DW36,List!$E$2:$E$103,0)))</f>
        <v/>
      </c>
      <c r="DX36" t="str">
        <f>IF(ISBLANK('r'!DX36),"",INDEX(List!$F$2:$F$103,MATCH('r'!DX36,List!$E$2:$E$103,0)))</f>
        <v/>
      </c>
      <c r="DY36" t="str">
        <f>IF(ISBLANK('r'!DY36),"",INDEX(List!$F$2:$F$103,MATCH('r'!DY36,List!$E$2:$E$103,0)))</f>
        <v/>
      </c>
      <c r="DZ36" t="str">
        <f>IF(ISBLANK('r'!DZ36),"",INDEX(List!$F$2:$F$103,MATCH('r'!DZ36,List!$E$2:$E$103,0)))</f>
        <v/>
      </c>
      <c r="EA36" t="str">
        <f>IF(ISBLANK('r'!EA36),"",INDEX(List!$F$2:$F$103,MATCH('r'!EA36,List!$E$2:$E$103,0)))</f>
        <v/>
      </c>
      <c r="EB36" t="str">
        <f>IF(ISBLANK('r'!EB36),"",INDEX(List!$F$2:$F$103,MATCH('r'!EB36,List!$E$2:$E$103,0)))</f>
        <v/>
      </c>
      <c r="EC36" t="str">
        <f>IF(ISBLANK('r'!EC36),"",INDEX(List!$F$2:$F$103,MATCH('r'!EC36,List!$E$2:$E$103,0)))</f>
        <v/>
      </c>
      <c r="ED36" t="str">
        <f>IF(ISBLANK('r'!ED36),"",INDEX(List!$F$2:$F$103,MATCH('r'!ED36,List!$E$2:$E$103,0)))</f>
        <v/>
      </c>
      <c r="EE36" t="str">
        <f>IF(ISBLANK('r'!EE36),"",INDEX(List!$F$2:$F$103,MATCH('r'!EE36,List!$E$2:$E$103,0)))</f>
        <v>fis</v>
      </c>
      <c r="EF36" t="str">
        <f>IF(ISBLANK('r'!EF36),"",INDEX(List!$F$2:$F$103,MATCH('r'!EF36,List!$E$2:$E$103,0)))</f>
        <v>fis</v>
      </c>
      <c r="EG36" t="str">
        <f>IF(ISBLANK('r'!EG36),"",INDEX(List!$F$2:$F$103,MATCH('r'!EG36,List!$E$2:$E$103,0)))</f>
        <v/>
      </c>
      <c r="EH36" t="str">
        <f>IF(ISBLANK('r'!EH36),"",INDEX(List!$F$2:$F$103,MATCH('r'!EH36,List!$E$2:$E$103,0)))</f>
        <v/>
      </c>
      <c r="EI36" t="str">
        <f>IF(ISBLANK('r'!EI36),"",INDEX(List!$F$2:$F$103,MATCH('r'!EI36,List!$E$2:$E$103,0)))</f>
        <v>ls</v>
      </c>
      <c r="EJ36" t="str">
        <f>IF(ISBLANK('r'!EJ36),"",INDEX(List!$F$2:$F$103,MATCH('r'!EJ36,List!$E$2:$E$103,0)))</f>
        <v>fis</v>
      </c>
      <c r="EK36" t="str">
        <f>IF(ISBLANK('r'!EK36),"",INDEX(List!$F$2:$F$103,MATCH('r'!EK36,List!$E$2:$E$103,0)))</f>
        <v/>
      </c>
      <c r="EL36" t="str">
        <f>IF(ISBLANK('r'!EL36),"",INDEX(List!$F$2:$F$103,MATCH('r'!EL36,List!$E$2:$E$103,0)))</f>
        <v>fis</v>
      </c>
      <c r="EM36" t="str">
        <f>IF(ISBLANK('r'!EM36),"",INDEX(List!$F$2:$F$103,MATCH('r'!EM36,List!$E$2:$E$103,0)))</f>
        <v>fis</v>
      </c>
      <c r="EN36" t="str">
        <f>IF(ISBLANK('r'!EN36),"",INDEX(List!$F$2:$F$103,MATCH('r'!EN36,List!$E$2:$E$103,0)))</f>
        <v>fis</v>
      </c>
      <c r="EO36" t="str">
        <f>IF(ISBLANK('r'!EO36),"",INDEX(List!$F$2:$F$103,MATCH('r'!EO36,List!$E$2:$E$103,0)))</f>
        <v>fis</v>
      </c>
      <c r="EP36" t="str">
        <f>IF(ISBLANK('r'!EP36),"",INDEX(List!$F$2:$F$103,MATCH('r'!EP36,List!$E$2:$E$103,0)))</f>
        <v/>
      </c>
      <c r="EQ36" t="str">
        <f>IF(ISBLANK('r'!EQ36),"",INDEX(List!$F$2:$F$103,MATCH('r'!EQ36,List!$E$2:$E$103,0)))</f>
        <v>fis</v>
      </c>
      <c r="ER36" t="str">
        <f>IF(ISBLANK('r'!ER36),"",INDEX(List!$F$2:$F$103,MATCH('r'!ER36,List!$E$2:$E$103,0)))</f>
        <v>ls</v>
      </c>
      <c r="ES36" t="str">
        <f>IF(ISBLANK('r'!ES36),"",INDEX(List!$F$2:$F$103,MATCH('r'!ES36,List!$E$2:$E$103,0)))</f>
        <v>fis</v>
      </c>
      <c r="ET36" t="str">
        <f>IF(ISBLANK('r'!ET36),"",INDEX(List!$F$2:$F$103,MATCH('r'!ET36,List!$E$2:$E$103,0)))</f>
        <v/>
      </c>
      <c r="EU36" t="str">
        <f>IF(ISBLANK('r'!EU36),"",INDEX(List!$F$2:$F$103,MATCH('r'!EU36,List!$E$2:$E$103,0)))</f>
        <v>ls</v>
      </c>
      <c r="EV36" t="str">
        <f>IF(ISBLANK('r'!EV36),"",INDEX(List!$F$2:$F$103,MATCH('r'!EV36,List!$E$2:$E$103,0)))</f>
        <v/>
      </c>
      <c r="EW36" t="str">
        <f>IF(ISBLANK('r'!EW36),"",INDEX(List!$F$2:$F$103,MATCH('r'!EW36,List!$E$2:$E$103,0)))</f>
        <v>fis</v>
      </c>
      <c r="EX36" t="str">
        <f>IF(ISBLANK('r'!EX36),"",INDEX(List!$F$2:$F$103,MATCH('r'!EX36,List!$E$2:$E$103,0)))</f>
        <v/>
      </c>
      <c r="EY36" t="str">
        <f>IF(ISBLANK('r'!EY36),"",INDEX(List!$F$2:$F$103,MATCH('r'!EY36,List!$E$2:$E$103,0)))</f>
        <v/>
      </c>
      <c r="EZ36" t="str">
        <f>IF(ISBLANK('r'!EZ36),"",INDEX(List!$F$2:$F$103,MATCH('r'!EZ36,List!$E$2:$E$103,0)))</f>
        <v/>
      </c>
      <c r="FA36" t="str">
        <f>IF(ISBLANK('r'!FA36),"",INDEX(List!$F$2:$F$103,MATCH('r'!FA36,List!$E$2:$E$103,0)))</f>
        <v/>
      </c>
      <c r="FB36" t="str">
        <f>IF(ISBLANK('r'!FB36),"",INDEX(List!$F$2:$F$103,MATCH('r'!FB36,List!$E$2:$E$103,0)))</f>
        <v/>
      </c>
      <c r="FC36" t="str">
        <f>IF(ISBLANK('r'!FC36),"",INDEX(List!$F$2:$F$103,MATCH('r'!FC36,List!$E$2:$E$103,0)))</f>
        <v/>
      </c>
      <c r="FD36" t="str">
        <f>IF(ISBLANK('r'!FD36),"",INDEX(List!$F$2:$F$103,MATCH('r'!FD36,List!$E$2:$E$103,0)))</f>
        <v/>
      </c>
      <c r="FE36" t="str">
        <f>IF(ISBLANK('r'!FE36),"",INDEX(List!$F$2:$F$103,MATCH('r'!FE36,List!$E$2:$E$103,0)))</f>
        <v/>
      </c>
      <c r="FF36" t="str">
        <f>IF(ISBLANK('r'!FF36),"",INDEX(List!$F$2:$F$103,MATCH('r'!FF36,List!$E$2:$E$103,0)))</f>
        <v/>
      </c>
      <c r="FG36" s="7"/>
      <c r="FH36" s="7"/>
      <c r="FI36" s="7"/>
      <c r="FJ36" s="7"/>
      <c r="FK36" s="7">
        <f t="shared" si="0"/>
        <v>66</v>
      </c>
      <c r="FL36" s="7">
        <f t="shared" si="1"/>
        <v>66</v>
      </c>
      <c r="FM36" s="7">
        <f t="shared" si="2"/>
        <v>9</v>
      </c>
      <c r="FN36" s="7">
        <f t="shared" si="3"/>
        <v>75</v>
      </c>
      <c r="FO36" s="14" t="str">
        <f t="shared" si="4"/>
        <v>s</v>
      </c>
      <c r="FP36" s="7">
        <f t="shared" si="5"/>
        <v>26</v>
      </c>
      <c r="FQ36" s="7">
        <f t="shared" si="6"/>
        <v>26</v>
      </c>
      <c r="FR36" s="7">
        <f t="shared" si="7"/>
        <v>6</v>
      </c>
      <c r="FS36" s="7">
        <f t="shared" si="8"/>
        <v>32</v>
      </c>
      <c r="FT36" s="14" t="str">
        <f t="shared" si="9"/>
        <v>s</v>
      </c>
      <c r="FU36" s="7">
        <f t="shared" si="10"/>
        <v>92</v>
      </c>
      <c r="FV36" s="7">
        <f t="shared" si="11"/>
        <v>92</v>
      </c>
      <c r="FW36" s="7">
        <f t="shared" si="12"/>
        <v>15</v>
      </c>
      <c r="FX36" s="7">
        <f t="shared" si="13"/>
        <v>107</v>
      </c>
      <c r="FY36" s="14" t="str">
        <f t="shared" si="14"/>
        <v>s</v>
      </c>
      <c r="GA36" s="4" t="str">
        <f t="shared" si="15"/>
        <v/>
      </c>
      <c r="GB36" s="4" t="str">
        <f t="shared" si="16"/>
        <v/>
      </c>
      <c r="GC36" s="4" t="str">
        <f t="shared" si="17"/>
        <v/>
      </c>
      <c r="GD36" s="4" t="str">
        <f t="shared" si="18"/>
        <v>s</v>
      </c>
      <c r="GF36" s="4" t="str">
        <f t="shared" si="19"/>
        <v/>
      </c>
      <c r="GG36" s="4" t="str">
        <f t="shared" si="20"/>
        <v/>
      </c>
      <c r="GH36" s="4" t="str">
        <f t="shared" si="21"/>
        <v/>
      </c>
      <c r="GI36" s="4" t="str">
        <f t="shared" si="22"/>
        <v>s</v>
      </c>
      <c r="GK36" s="4" t="str">
        <f t="shared" si="23"/>
        <v/>
      </c>
      <c r="GL36" s="4" t="str">
        <f t="shared" si="24"/>
        <v/>
      </c>
      <c r="GM36" s="4" t="str">
        <f t="shared" si="25"/>
        <v/>
      </c>
      <c r="GN36" s="4" t="str">
        <f t="shared" si="26"/>
        <v>s</v>
      </c>
    </row>
    <row r="37" spans="1:196" outlineLevel="1">
      <c r="A37" s="5">
        <v>23</v>
      </c>
      <c r="B37" s="5">
        <v>21</v>
      </c>
      <c r="C37" s="5">
        <v>35</v>
      </c>
      <c r="D37" s="5">
        <v>18</v>
      </c>
      <c r="E37" s="5">
        <v>36</v>
      </c>
      <c r="F37" s="5">
        <v>2</v>
      </c>
      <c r="G37" s="6" t="s">
        <v>121</v>
      </c>
      <c r="H37" t="str">
        <f>IF(ISBLANK('r'!H37),"",INDEX(List!$F$2:$F$103,MATCH('r'!H37,List!$E$2:$E$103,0)))</f>
        <v>fi</v>
      </c>
      <c r="I37" t="str">
        <f>IF(ISBLANK('r'!I37),"",INDEX(List!$F$2:$F$103,MATCH('r'!I37,List!$E$2:$E$103,0)))</f>
        <v>f</v>
      </c>
      <c r="J37" t="str">
        <f>IF(ISBLANK('r'!J37),"",INDEX(List!$F$2:$F$103,MATCH('r'!J37,List!$E$2:$E$103,0)))</f>
        <v>f</v>
      </c>
      <c r="K37" t="str">
        <f>IF(ISBLANK('r'!K37),"",INDEX(List!$F$2:$F$103,MATCH('r'!K37,List!$E$2:$E$103,0)))</f>
        <v>fls</v>
      </c>
      <c r="L37" t="str">
        <f>IF(ISBLANK('r'!L37),"",INDEX(List!$F$2:$F$103,MATCH('r'!L37,List!$E$2:$E$103,0)))</f>
        <v>f</v>
      </c>
      <c r="M37" t="str">
        <f>IF(ISBLANK('r'!M37),"",INDEX(List!$F$2:$F$103,MATCH('r'!M37,List!$E$2:$E$103,0)))</f>
        <v>f</v>
      </c>
      <c r="N37" t="str">
        <f>IF(ISBLANK('r'!N37),"",INDEX(List!$F$2:$F$103,MATCH('r'!N37,List!$E$2:$E$103,0)))</f>
        <v>fls</v>
      </c>
      <c r="O37" t="str">
        <f>IF(ISBLANK('r'!O37),"",INDEX(List!$F$2:$F$103,MATCH('r'!O37,List!$E$2:$E$103,0)))</f>
        <v>fls</v>
      </c>
      <c r="P37" t="str">
        <f>IF(ISBLANK('r'!P37),"",INDEX(List!$F$2:$F$103,MATCH('r'!P37,List!$E$2:$E$103,0)))</f>
        <v>f</v>
      </c>
      <c r="Q37" t="str">
        <f>IF(ISBLANK('r'!Q37),"",INDEX(List!$F$2:$F$103,MATCH('r'!Q37,List!$E$2:$E$103,0)))</f>
        <v>f</v>
      </c>
      <c r="R37" t="str">
        <f>IF(ISBLANK('r'!R37),"",INDEX(List!$F$2:$F$103,MATCH('r'!R37,List!$E$2:$E$103,0)))</f>
        <v>fi</v>
      </c>
      <c r="S37" t="str">
        <f>IF(ISBLANK('r'!S37),"",INDEX(List!$F$2:$F$103,MATCH('r'!S37,List!$E$2:$E$103,0)))</f>
        <v>fls</v>
      </c>
      <c r="T37" t="str">
        <f>IF(ISBLANK('r'!T37),"",INDEX(List!$F$2:$F$103,MATCH('r'!T37,List!$E$2:$E$103,0)))</f>
        <v>f</v>
      </c>
      <c r="U37" t="str">
        <f>IF(ISBLANK('r'!U37),"",INDEX(List!$F$2:$F$103,MATCH('r'!U37,List!$E$2:$E$103,0)))</f>
        <v>fls</v>
      </c>
      <c r="V37" t="str">
        <f>IF(ISBLANK('r'!V37),"",INDEX(List!$F$2:$F$103,MATCH('r'!V37,List!$E$2:$E$103,0)))</f>
        <v>fls</v>
      </c>
      <c r="W37" t="str">
        <f>IF(ISBLANK('r'!W37),"",INDEX(List!$F$2:$F$103,MATCH('r'!W37,List!$E$2:$E$103,0)))</f>
        <v>f</v>
      </c>
      <c r="X37" t="str">
        <f>IF(ISBLANK('r'!X37),"",INDEX(List!$F$2:$F$103,MATCH('r'!X37,List!$E$2:$E$103,0)))</f>
        <v>fls</v>
      </c>
      <c r="Y37" t="str">
        <f>IF(ISBLANK('r'!Y37),"",INDEX(List!$F$2:$F$103,MATCH('r'!Y37,List!$E$2:$E$103,0)))</f>
        <v>f</v>
      </c>
      <c r="Z37" t="str">
        <f>IF(ISBLANK('r'!Z37),"",INDEX(List!$F$2:$F$103,MATCH('r'!Z37,List!$E$2:$E$103,0)))</f>
        <v>fls</v>
      </c>
      <c r="AA37" t="str">
        <f>IF(ISBLANK('r'!AA37),"",INDEX(List!$F$2:$F$103,MATCH('r'!AA37,List!$E$2:$E$103,0)))</f>
        <v>fi</v>
      </c>
      <c r="AB37" t="str">
        <f>IF(ISBLANK('r'!AB37),"",INDEX(List!$F$2:$F$103,MATCH('r'!AB37,List!$E$2:$E$103,0)))</f>
        <v>fi</v>
      </c>
      <c r="AC37" t="str">
        <f>IF(ISBLANK('r'!AC37),"",INDEX(List!$F$2:$F$103,MATCH('r'!AC37,List!$E$2:$E$103,0)))</f>
        <v>fi</v>
      </c>
      <c r="AD37" t="str">
        <f>IF(ISBLANK('r'!AD37),"",INDEX(List!$F$2:$F$103,MATCH('r'!AD37,List!$E$2:$E$103,0)))</f>
        <v>fls</v>
      </c>
      <c r="AE37" t="str">
        <f>IF(ISBLANK('r'!AE37),"",INDEX(List!$F$2:$F$103,MATCH('r'!AE37,List!$E$2:$E$103,0)))</f>
        <v>fi</v>
      </c>
      <c r="AF37" t="str">
        <f>IF(ISBLANK('r'!AF37),"",INDEX(List!$F$2:$F$103,MATCH('r'!AF37,List!$E$2:$E$103,0)))</f>
        <v>fi</v>
      </c>
      <c r="AG37" t="str">
        <f>IF(ISBLANK('r'!AG37),"",INDEX(List!$F$2:$F$103,MATCH('r'!AG37,List!$E$2:$E$103,0)))</f>
        <v>f</v>
      </c>
      <c r="AH37" t="str">
        <f>IF(ISBLANK('r'!AH37),"",INDEX(List!$F$2:$F$103,MATCH('r'!AH37,List!$E$2:$E$103,0)))</f>
        <v>fi</v>
      </c>
      <c r="AI37" t="str">
        <f>IF(ISBLANK('r'!AI37),"",INDEX(List!$F$2:$F$103,MATCH('r'!AI37,List!$E$2:$E$103,0)))</f>
        <v>fi</v>
      </c>
      <c r="AJ37" t="str">
        <f>IF(ISBLANK('r'!AJ37),"",INDEX(List!$F$2:$F$103,MATCH('r'!AJ37,List!$E$2:$E$103,0)))</f>
        <v>f</v>
      </c>
      <c r="AK37" t="str">
        <f>IF(ISBLANK('r'!AK37),"",INDEX(List!$F$2:$F$103,MATCH('r'!AK37,List!$E$2:$E$103,0)))</f>
        <v>f</v>
      </c>
      <c r="AL37" t="str">
        <f>IF(ISBLANK('r'!AL37),"",INDEX(List!$F$2:$F$103,MATCH('r'!AL37,List!$E$2:$E$103,0)))</f>
        <v>f</v>
      </c>
      <c r="AM37" t="str">
        <f>IF(ISBLANK('r'!AM37),"",INDEX(List!$F$2:$F$103,MATCH('r'!AM37,List!$E$2:$E$103,0)))</f>
        <v>f</v>
      </c>
      <c r="AN37" t="str">
        <f>IF(ISBLANK('r'!AN37),"",INDEX(List!$F$2:$F$103,MATCH('r'!AN37,List!$E$2:$E$103,0)))</f>
        <v>fls</v>
      </c>
      <c r="AO37" t="str">
        <f>IF(ISBLANK('r'!AO37),"",INDEX(List!$F$2:$F$103,MATCH('r'!AO37,List!$E$2:$E$103,0)))</f>
        <v>fls</v>
      </c>
      <c r="AP37" t="str">
        <f>IF(ISBLANK('r'!AP37),"",INDEX(List!$F$2:$F$103,MATCH('r'!AP37,List!$E$2:$E$103,0)))</f>
        <v>f</v>
      </c>
      <c r="AQ37" t="str">
        <f>IF(ISBLANK('r'!AQ37),"",INDEX(List!$F$2:$F$103,MATCH('r'!AQ37,List!$E$2:$E$103,0)))</f>
        <v>fi</v>
      </c>
      <c r="AR37" t="str">
        <f>IF(ISBLANK('r'!AR37),"",INDEX(List!$F$2:$F$103,MATCH('r'!AR37,List!$E$2:$E$103,0)))</f>
        <v>fls</v>
      </c>
      <c r="AS37" t="str">
        <f>IF(ISBLANK('r'!AS37),"",INDEX(List!$F$2:$F$103,MATCH('r'!AS37,List!$E$2:$E$103,0)))</f>
        <v>fi</v>
      </c>
      <c r="AT37" t="str">
        <f>IF(ISBLANK('r'!AT37),"",INDEX(List!$F$2:$F$103,MATCH('r'!AT37,List!$E$2:$E$103,0)))</f>
        <v>f</v>
      </c>
      <c r="AU37" t="str">
        <f>IF(ISBLANK('r'!AU37),"",INDEX(List!$F$2:$F$103,MATCH('r'!AU37,List!$E$2:$E$103,0)))</f>
        <v>fls</v>
      </c>
      <c r="AV37" t="str">
        <f>IF(ISBLANK('r'!AV37),"",INDEX(List!$F$2:$F$103,MATCH('r'!AV37,List!$E$2:$E$103,0)))</f>
        <v>f</v>
      </c>
      <c r="AW37" t="str">
        <f>IF(ISBLANK('r'!AW37),"",INDEX(List!$F$2:$F$103,MATCH('r'!AW37,List!$E$2:$E$103,0)))</f>
        <v>fi</v>
      </c>
      <c r="AX37" t="str">
        <f>IF(ISBLANK('r'!AX37),"",INDEX(List!$F$2:$F$103,MATCH('r'!AX37,List!$E$2:$E$103,0)))</f>
        <v>fls</v>
      </c>
      <c r="AY37" t="str">
        <f>IF(ISBLANK('r'!AY37),"",INDEX(List!$F$2:$F$103,MATCH('r'!AY37,List!$E$2:$E$103,0)))</f>
        <v>f</v>
      </c>
      <c r="AZ37" t="str">
        <f>IF(ISBLANK('r'!AZ37),"",INDEX(List!$F$2:$F$103,MATCH('r'!AZ37,List!$E$2:$E$103,0)))</f>
        <v>fls</v>
      </c>
      <c r="BA37" t="str">
        <f>IF(ISBLANK('r'!BA37),"",INDEX(List!$F$2:$F$103,MATCH('r'!BA37,List!$E$2:$E$103,0)))</f>
        <v>fls</v>
      </c>
      <c r="BB37" t="str">
        <f>IF(ISBLANK('r'!BB37),"",INDEX(List!$F$2:$F$103,MATCH('r'!BB37,List!$E$2:$E$103,0)))</f>
        <v>fi</v>
      </c>
      <c r="BC37" t="str">
        <f>IF(ISBLANK('r'!BC37),"",INDEX(List!$F$2:$F$103,MATCH('r'!BC37,List!$E$2:$E$103,0)))</f>
        <v>fls</v>
      </c>
      <c r="BD37" t="str">
        <f>IF(ISBLANK('r'!BD37),"",INDEX(List!$F$2:$F$103,MATCH('r'!BD37,List!$E$2:$E$103,0)))</f>
        <v>f</v>
      </c>
      <c r="BE37" t="str">
        <f>IF(ISBLANK('r'!BE37),"",INDEX(List!$F$2:$F$103,MATCH('r'!BE37,List!$E$2:$E$103,0)))</f>
        <v>f</v>
      </c>
      <c r="BF37" t="str">
        <f>IF(ISBLANK('r'!BF37),"",INDEX(List!$F$2:$F$103,MATCH('r'!BF37,List!$E$2:$E$103,0)))</f>
        <v>fls</v>
      </c>
      <c r="BG37" t="str">
        <f>IF(ISBLANK('r'!BG37),"",INDEX(List!$F$2:$F$103,MATCH('r'!BG37,List!$E$2:$E$103,0)))</f>
        <v>fls</v>
      </c>
      <c r="BH37" t="str">
        <f>IF(ISBLANK('r'!BH37),"",INDEX(List!$F$2:$F$103,MATCH('r'!BH37,List!$E$2:$E$103,0)))</f>
        <v>f</v>
      </c>
      <c r="BI37" t="str">
        <f>IF(ISBLANK('r'!BI37),"",INDEX(List!$F$2:$F$103,MATCH('r'!BI37,List!$E$2:$E$103,0)))</f>
        <v>f</v>
      </c>
      <c r="BJ37" t="str">
        <f>IF(ISBLANK('r'!BJ37),"",INDEX(List!$F$2:$F$103,MATCH('r'!BJ37,List!$E$2:$E$103,0)))</f>
        <v>fls</v>
      </c>
      <c r="BK37" t="str">
        <f>IF(ISBLANK('r'!BK37),"",INDEX(List!$F$2:$F$103,MATCH('r'!BK37,List!$E$2:$E$103,0)))</f>
        <v>f</v>
      </c>
      <c r="BL37" t="str">
        <f>IF(ISBLANK('r'!BL37),"",INDEX(List!$F$2:$F$103,MATCH('r'!BL37,List!$E$2:$E$103,0)))</f>
        <v>f</v>
      </c>
      <c r="BM37" t="str">
        <f>IF(ISBLANK('r'!BM37),"",INDEX(List!$F$2:$F$103,MATCH('r'!BM37,List!$E$2:$E$103,0)))</f>
        <v>f</v>
      </c>
      <c r="BN37" t="str">
        <f>IF(ISBLANK('r'!BN37),"",INDEX(List!$F$2:$F$103,MATCH('r'!BN37,List!$E$2:$E$103,0)))</f>
        <v>f</v>
      </c>
      <c r="BO37" t="str">
        <f>IF(ISBLANK('r'!BO37),"",INDEX(List!$F$2:$F$103,MATCH('r'!BO37,List!$E$2:$E$103,0)))</f>
        <v>fls</v>
      </c>
      <c r="BP37" t="str">
        <f>IF(ISBLANK('r'!BP37),"",INDEX(List!$F$2:$F$103,MATCH('r'!BP37,List!$E$2:$E$103,0)))</f>
        <v>f</v>
      </c>
      <c r="BQ37" t="str">
        <f>IF(ISBLANK('r'!BQ37),"",INDEX(List!$F$2:$F$103,MATCH('r'!BQ37,List!$E$2:$E$103,0)))</f>
        <v>fls</v>
      </c>
      <c r="BR37" t="str">
        <f>IF(ISBLANK('r'!BR37),"",INDEX(List!$F$2:$F$103,MATCH('r'!BR37,List!$E$2:$E$103,0)))</f>
        <v>f</v>
      </c>
      <c r="BS37" t="str">
        <f>IF(ISBLANK('r'!BS37),"",INDEX(List!$F$2:$F$103,MATCH('r'!BS37,List!$E$2:$E$103,0)))</f>
        <v>fls</v>
      </c>
      <c r="BT37" t="str">
        <f>IF(ISBLANK('r'!BT37),"",INDEX(List!$F$2:$F$103,MATCH('r'!BT37,List!$E$2:$E$103,0)))</f>
        <v>fi</v>
      </c>
      <c r="BU37" t="str">
        <f>IF(ISBLANK('r'!BU37),"",INDEX(List!$F$2:$F$103,MATCH('r'!BU37,List!$E$2:$E$103,0)))</f>
        <v>f</v>
      </c>
      <c r="BV37" t="str">
        <f>IF(ISBLANK('r'!BV37),"",INDEX(List!$F$2:$F$103,MATCH('r'!BV37,List!$E$2:$E$103,0)))</f>
        <v>fi</v>
      </c>
      <c r="BW37" t="str">
        <f>IF(ISBLANK('r'!BW37),"",INDEX(List!$F$2:$F$103,MATCH('r'!BW37,List!$E$2:$E$103,0)))</f>
        <v>f</v>
      </c>
      <c r="BX37" t="str">
        <f>IF(ISBLANK('r'!BX37),"",INDEX(List!$F$2:$F$103,MATCH('r'!BX37,List!$E$2:$E$103,0)))</f>
        <v>f</v>
      </c>
      <c r="BY37" t="str">
        <f>IF(ISBLANK('r'!BY37),"",INDEX(List!$F$2:$F$103,MATCH('r'!BY37,List!$E$2:$E$103,0)))</f>
        <v>fls</v>
      </c>
      <c r="BZ37" t="str">
        <f>IF(ISBLANK('r'!BZ37),"",INDEX(List!$F$2:$F$103,MATCH('r'!BZ37,List!$E$2:$E$103,0)))</f>
        <v>f</v>
      </c>
      <c r="CA37" t="str">
        <f>IF(ISBLANK('r'!CA37),"",INDEX(List!$F$2:$F$103,MATCH('r'!CA37,List!$E$2:$E$103,0)))</f>
        <v>fls</v>
      </c>
      <c r="CB37" t="str">
        <f>IF(ISBLANK('r'!CB37),"",INDEX(List!$F$2:$F$103,MATCH('r'!CB37,List!$E$2:$E$103,0)))</f>
        <v>f</v>
      </c>
      <c r="CC37" t="str">
        <f>IF(ISBLANK('r'!CC37),"",INDEX(List!$F$2:$F$103,MATCH('r'!CC37,List!$E$2:$E$103,0)))</f>
        <v>f</v>
      </c>
      <c r="CD37" t="str">
        <f>IF(ISBLANK('r'!CD37),"",INDEX(List!$F$2:$F$103,MATCH('r'!CD37,List!$E$2:$E$103,0)))</f>
        <v>fls</v>
      </c>
      <c r="CE37" t="str">
        <f>IF(ISBLANK('r'!CE37),"",INDEX(List!$F$2:$F$103,MATCH('r'!CE37,List!$E$2:$E$103,0)))</f>
        <v>f</v>
      </c>
      <c r="CF37" t="str">
        <f>IF(ISBLANK('r'!CF37),"",INDEX(List!$F$2:$F$103,MATCH('r'!CF37,List!$E$2:$E$103,0)))</f>
        <v>fi</v>
      </c>
      <c r="CG37" t="str">
        <f>IF(ISBLANK('r'!CG37),"",INDEX(List!$F$2:$F$103,MATCH('r'!CG37,List!$E$2:$E$103,0)))</f>
        <v>f</v>
      </c>
      <c r="CH37" t="str">
        <f>IF(ISBLANK('r'!CH37),"",INDEX(List!$F$2:$F$103,MATCH('r'!CH37,List!$E$2:$E$103,0)))</f>
        <v>fls</v>
      </c>
      <c r="CI37" t="str">
        <f>IF(ISBLANK('r'!CI37),"",INDEX(List!$F$2:$F$103,MATCH('r'!CI37,List!$E$2:$E$103,0)))</f>
        <v>fls</v>
      </c>
      <c r="CJ37" t="str">
        <f>IF(ISBLANK('r'!CJ37),"",INDEX(List!$F$2:$F$103,MATCH('r'!CJ37,List!$E$2:$E$103,0)))</f>
        <v>fls</v>
      </c>
      <c r="CK37" t="str">
        <f>IF(ISBLANK('r'!CK37),"",INDEX(List!$F$2:$F$103,MATCH('r'!CK37,List!$E$2:$E$103,0)))</f>
        <v>fls</v>
      </c>
      <c r="CL37" t="str">
        <f>IF(ISBLANK('r'!CL37),"",INDEX(List!$F$2:$F$103,MATCH('r'!CL37,List!$E$2:$E$103,0)))</f>
        <v>f</v>
      </c>
      <c r="CM37" t="str">
        <f>IF(ISBLANK('r'!CM37),"",INDEX(List!$F$2:$F$103,MATCH('r'!CM37,List!$E$2:$E$103,0)))</f>
        <v>f</v>
      </c>
      <c r="CN37" t="str">
        <f>IF(ISBLANK('r'!CN37),"",INDEX(List!$F$2:$F$103,MATCH('r'!CN37,List!$E$2:$E$103,0)))</f>
        <v>fi</v>
      </c>
      <c r="CO37" t="str">
        <f>IF(ISBLANK('r'!CO37),"",INDEX(List!$F$2:$F$103,MATCH('r'!CO37,List!$E$2:$E$103,0)))</f>
        <v>f</v>
      </c>
      <c r="CP37" t="str">
        <f>IF(ISBLANK('r'!CP37),"",INDEX(List!$F$2:$F$103,MATCH('r'!CP37,List!$E$2:$E$103,0)))</f>
        <v/>
      </c>
      <c r="CQ37" t="str">
        <f>IF(ISBLANK('r'!CQ37),"",INDEX(List!$F$2:$F$103,MATCH('r'!CQ37,List!$E$2:$E$103,0)))</f>
        <v/>
      </c>
      <c r="CR37" t="str">
        <f>IF(ISBLANK('r'!CR37),"",INDEX(List!$F$2:$F$103,MATCH('r'!CR37,List!$E$2:$E$103,0)))</f>
        <v>fls</v>
      </c>
      <c r="CS37" t="str">
        <f>IF(ISBLANK('r'!CS37),"",INDEX(List!$F$2:$F$103,MATCH('r'!CS37,List!$E$2:$E$103,0)))</f>
        <v>fls</v>
      </c>
      <c r="CT37" t="str">
        <f>IF(ISBLANK('r'!CT37),"",INDEX(List!$F$2:$F$103,MATCH('r'!CT37,List!$E$2:$E$103,0)))</f>
        <v>fls</v>
      </c>
      <c r="CU37" t="str">
        <f>IF(ISBLANK('r'!CU37),"",INDEX(List!$F$2:$F$103,MATCH('r'!CU37,List!$E$2:$E$103,0)))</f>
        <v>fls</v>
      </c>
      <c r="CV37" t="str">
        <f>IF(ISBLANK('r'!CV37),"",INDEX(List!$F$2:$F$103,MATCH('r'!CV37,List!$E$2:$E$103,0)))</f>
        <v>fls</v>
      </c>
      <c r="CW37" t="str">
        <f>IF(ISBLANK('r'!CW37),"",INDEX(List!$F$2:$F$103,MATCH('r'!CW37,List!$E$2:$E$103,0)))</f>
        <v>fls</v>
      </c>
      <c r="CX37" t="str">
        <f>IF(ISBLANK('r'!CX37),"",INDEX(List!$F$2:$F$103,MATCH('r'!CX37,List!$E$2:$E$103,0)))</f>
        <v>fls</v>
      </c>
      <c r="CY37" t="str">
        <f>IF(ISBLANK('r'!CY37),"",INDEX(List!$F$2:$F$103,MATCH('r'!CY37,List!$E$2:$E$103,0)))</f>
        <v>f</v>
      </c>
      <c r="CZ37" t="str">
        <f>IF(ISBLANK('r'!CZ37),"",INDEX(List!$F$2:$F$103,MATCH('r'!CZ37,List!$E$2:$E$103,0)))</f>
        <v>fls</v>
      </c>
      <c r="DA37" t="str">
        <f>IF(ISBLANK('r'!DA37),"",INDEX(List!$F$2:$F$103,MATCH('r'!DA37,List!$E$2:$E$103,0)))</f>
        <v>fls</v>
      </c>
      <c r="DB37" t="str">
        <f>IF(ISBLANK('r'!DB37),"",INDEX(List!$F$2:$F$103,MATCH('r'!DB37,List!$E$2:$E$103,0)))</f>
        <v>f</v>
      </c>
      <c r="DC37" t="str">
        <f>IF(ISBLANK('r'!DC37),"",INDEX(List!$F$2:$F$103,MATCH('r'!DC37,List!$E$2:$E$103,0)))</f>
        <v>fls</v>
      </c>
      <c r="DD37" t="str">
        <f>IF(ISBLANK('r'!DD37),"",INDEX(List!$F$2:$F$103,MATCH('r'!DD37,List!$E$2:$E$103,0)))</f>
        <v>fls</v>
      </c>
      <c r="DE37" t="str">
        <f>IF(ISBLANK('r'!DE37),"",INDEX(List!$F$2:$F$103,MATCH('r'!DE37,List!$E$2:$E$103,0)))</f>
        <v/>
      </c>
      <c r="DF37" t="str">
        <f>IF(ISBLANK('r'!DF37),"",INDEX(List!$F$2:$F$103,MATCH('r'!DF37,List!$E$2:$E$103,0)))</f>
        <v>fls</v>
      </c>
      <c r="DG37" t="str">
        <f>IF(ISBLANK('r'!DG37),"",INDEX(List!$F$2:$F$103,MATCH('r'!DG37,List!$E$2:$E$103,0)))</f>
        <v>f</v>
      </c>
      <c r="DH37" t="str">
        <f>IF(ISBLANK('r'!DH37),"",INDEX(List!$F$2:$F$103,MATCH('r'!DH37,List!$E$2:$E$103,0)))</f>
        <v/>
      </c>
      <c r="DI37" t="str">
        <f>IF(ISBLANK('r'!DI37),"",INDEX(List!$F$2:$F$103,MATCH('r'!DI37,List!$E$2:$E$103,0)))</f>
        <v>fls</v>
      </c>
      <c r="DJ37" t="str">
        <f>IF(ISBLANK('r'!DJ37),"",INDEX(List!$F$2:$F$103,MATCH('r'!DJ37,List!$E$2:$E$103,0)))</f>
        <v/>
      </c>
      <c r="DK37" t="str">
        <f>IF(ISBLANK('r'!DK37),"",INDEX(List!$F$2:$F$103,MATCH('r'!DK37,List!$E$2:$E$103,0)))</f>
        <v>fls</v>
      </c>
      <c r="DL37" t="str">
        <f>IF(ISBLANK('r'!DL37),"",INDEX(List!$F$2:$F$103,MATCH('r'!DL37,List!$E$2:$E$103,0)))</f>
        <v>fls</v>
      </c>
      <c r="DM37" t="str">
        <f>IF(ISBLANK('r'!DM37),"",INDEX(List!$F$2:$F$103,MATCH('r'!DM37,List!$E$2:$E$103,0)))</f>
        <v>f</v>
      </c>
      <c r="DN37" t="str">
        <f>IF(ISBLANK('r'!DN37),"",INDEX(List!$F$2:$F$103,MATCH('r'!DN37,List!$E$2:$E$103,0)))</f>
        <v>f</v>
      </c>
      <c r="DO37" t="str">
        <f>IF(ISBLANK('r'!DO37),"",INDEX(List!$F$2:$F$103,MATCH('r'!DO37,List!$E$2:$E$103,0)))</f>
        <v>fls</v>
      </c>
      <c r="DP37" t="str">
        <f>IF(ISBLANK('r'!DP37),"",INDEX(List!$F$2:$F$103,MATCH('r'!DP37,List!$E$2:$E$103,0)))</f>
        <v>fls</v>
      </c>
      <c r="DQ37" t="str">
        <f>IF(ISBLANK('r'!DQ37),"",INDEX(List!$F$2:$F$103,MATCH('r'!DQ37,List!$E$2:$E$103,0)))</f>
        <v/>
      </c>
      <c r="DR37" t="str">
        <f>IF(ISBLANK('r'!DR37),"",INDEX(List!$F$2:$F$103,MATCH('r'!DR37,List!$E$2:$E$103,0)))</f>
        <v>fi</v>
      </c>
      <c r="DS37" t="str">
        <f>IF(ISBLANK('r'!DS37),"",INDEX(List!$F$2:$F$103,MATCH('r'!DS37,List!$E$2:$E$103,0)))</f>
        <v>fls</v>
      </c>
      <c r="DT37" t="str">
        <f>IF(ISBLANK('r'!DT37),"",INDEX(List!$F$2:$F$103,MATCH('r'!DT37,List!$E$2:$E$103,0)))</f>
        <v>f</v>
      </c>
      <c r="DU37" t="str">
        <f>IF(ISBLANK('r'!DU37),"",INDEX(List!$F$2:$F$103,MATCH('r'!DU37,List!$E$2:$E$103,0)))</f>
        <v>fls</v>
      </c>
      <c r="DV37" t="str">
        <f>IF(ISBLANK('r'!DV37),"",INDEX(List!$F$2:$F$103,MATCH('r'!DV37,List!$E$2:$E$103,0)))</f>
        <v>f</v>
      </c>
      <c r="DW37" t="str">
        <f>IF(ISBLANK('r'!DW37),"",INDEX(List!$F$2:$F$103,MATCH('r'!DW37,List!$E$2:$E$103,0)))</f>
        <v/>
      </c>
      <c r="DX37" t="str">
        <f>IF(ISBLANK('r'!DX37),"",INDEX(List!$F$2:$F$103,MATCH('r'!DX37,List!$E$2:$E$103,0)))</f>
        <v>f</v>
      </c>
      <c r="DY37" t="str">
        <f>IF(ISBLANK('r'!DY37),"",INDEX(List!$F$2:$F$103,MATCH('r'!DY37,List!$E$2:$E$103,0)))</f>
        <v>f</v>
      </c>
      <c r="DZ37" t="str">
        <f>IF(ISBLANK('r'!DZ37),"",INDEX(List!$F$2:$F$103,MATCH('r'!DZ37,List!$E$2:$E$103,0)))</f>
        <v>fls</v>
      </c>
      <c r="EA37" t="str">
        <f>IF(ISBLANK('r'!EA37),"",INDEX(List!$F$2:$F$103,MATCH('r'!EA37,List!$E$2:$E$103,0)))</f>
        <v>f</v>
      </c>
      <c r="EB37" t="str">
        <f>IF(ISBLANK('r'!EB37),"",INDEX(List!$F$2:$F$103,MATCH('r'!EB37,List!$E$2:$E$103,0)))</f>
        <v>f</v>
      </c>
      <c r="EC37" t="str">
        <f>IF(ISBLANK('r'!EC37),"",INDEX(List!$F$2:$F$103,MATCH('r'!EC37,List!$E$2:$E$103,0)))</f>
        <v>fls</v>
      </c>
      <c r="ED37" t="str">
        <f>IF(ISBLANK('r'!ED37),"",INDEX(List!$F$2:$F$103,MATCH('r'!ED37,List!$E$2:$E$103,0)))</f>
        <v>fls</v>
      </c>
      <c r="EE37" t="str">
        <f>IF(ISBLANK('r'!EE37),"",INDEX(List!$F$2:$F$103,MATCH('r'!EE37,List!$E$2:$E$103,0)))</f>
        <v>fls</v>
      </c>
      <c r="EF37" t="str">
        <f>IF(ISBLANK('r'!EF37),"",INDEX(List!$F$2:$F$103,MATCH('r'!EF37,List!$E$2:$E$103,0)))</f>
        <v/>
      </c>
      <c r="EG37" t="str">
        <f>IF(ISBLANK('r'!EG37),"",INDEX(List!$F$2:$F$103,MATCH('r'!EG37,List!$E$2:$E$103,0)))</f>
        <v>fls</v>
      </c>
      <c r="EH37" t="str">
        <f>IF(ISBLANK('r'!EH37),"",INDEX(List!$F$2:$F$103,MATCH('r'!EH37,List!$E$2:$E$103,0)))</f>
        <v>fls</v>
      </c>
      <c r="EI37" t="str">
        <f>IF(ISBLANK('r'!EI37),"",INDEX(List!$F$2:$F$103,MATCH('r'!EI37,List!$E$2:$E$103,0)))</f>
        <v>f</v>
      </c>
      <c r="EJ37" t="str">
        <f>IF(ISBLANK('r'!EJ37),"",INDEX(List!$F$2:$F$103,MATCH('r'!EJ37,List!$E$2:$E$103,0)))</f>
        <v>fls</v>
      </c>
      <c r="EK37" t="str">
        <f>IF(ISBLANK('r'!EK37),"",INDEX(List!$F$2:$F$103,MATCH('r'!EK37,List!$E$2:$E$103,0)))</f>
        <v>f</v>
      </c>
      <c r="EL37" t="str">
        <f>IF(ISBLANK('r'!EL37),"",INDEX(List!$F$2:$F$103,MATCH('r'!EL37,List!$E$2:$E$103,0)))</f>
        <v>fls</v>
      </c>
      <c r="EM37" t="str">
        <f>IF(ISBLANK('r'!EM37),"",INDEX(List!$F$2:$F$103,MATCH('r'!EM37,List!$E$2:$E$103,0)))</f>
        <v>fls</v>
      </c>
      <c r="EN37" t="str">
        <f>IF(ISBLANK('r'!EN37),"",INDEX(List!$F$2:$F$103,MATCH('r'!EN37,List!$E$2:$E$103,0)))</f>
        <v>fls</v>
      </c>
      <c r="EO37" t="str">
        <f>IF(ISBLANK('r'!EO37),"",INDEX(List!$F$2:$F$103,MATCH('r'!EO37,List!$E$2:$E$103,0)))</f>
        <v>fls</v>
      </c>
      <c r="EP37" t="str">
        <f>IF(ISBLANK('r'!EP37),"",INDEX(List!$F$2:$F$103,MATCH('r'!EP37,List!$E$2:$E$103,0)))</f>
        <v/>
      </c>
      <c r="EQ37" t="str">
        <f>IF(ISBLANK('r'!EQ37),"",INDEX(List!$F$2:$F$103,MATCH('r'!EQ37,List!$E$2:$E$103,0)))</f>
        <v>fls</v>
      </c>
      <c r="ER37" t="str">
        <f>IF(ISBLANK('r'!ER37),"",INDEX(List!$F$2:$F$103,MATCH('r'!ER37,List!$E$2:$E$103,0)))</f>
        <v>f</v>
      </c>
      <c r="ES37" t="str">
        <f>IF(ISBLANK('r'!ES37),"",INDEX(List!$F$2:$F$103,MATCH('r'!ES37,List!$E$2:$E$103,0)))</f>
        <v>fi</v>
      </c>
      <c r="ET37" t="str">
        <f>IF(ISBLANK('r'!ET37),"",INDEX(List!$F$2:$F$103,MATCH('r'!ET37,List!$E$2:$E$103,0)))</f>
        <v>f</v>
      </c>
      <c r="EU37" t="str">
        <f>IF(ISBLANK('r'!EU37),"",INDEX(List!$F$2:$F$103,MATCH('r'!EU37,List!$E$2:$E$103,0)))</f>
        <v/>
      </c>
      <c r="EV37" t="str">
        <f>IF(ISBLANK('r'!EV37),"",INDEX(List!$F$2:$F$103,MATCH('r'!EV37,List!$E$2:$E$103,0)))</f>
        <v>fls</v>
      </c>
      <c r="EW37" t="str">
        <f>IF(ISBLANK('r'!EW37),"",INDEX(List!$F$2:$F$103,MATCH('r'!EW37,List!$E$2:$E$103,0)))</f>
        <v>fls</v>
      </c>
      <c r="EX37" t="str">
        <f>IF(ISBLANK('r'!EX37),"",INDEX(List!$F$2:$F$103,MATCH('r'!EX37,List!$E$2:$E$103,0)))</f>
        <v>fls</v>
      </c>
      <c r="EY37" t="str">
        <f>IF(ISBLANK('r'!EY37),"",INDEX(List!$F$2:$F$103,MATCH('r'!EY37,List!$E$2:$E$103,0)))</f>
        <v>fls</v>
      </c>
      <c r="EZ37" t="str">
        <f>IF(ISBLANK('r'!EZ37),"",INDEX(List!$F$2:$F$103,MATCH('r'!EZ37,List!$E$2:$E$103,0)))</f>
        <v>f</v>
      </c>
      <c r="FA37" t="str">
        <f>IF(ISBLANK('r'!FA37),"",INDEX(List!$F$2:$F$103,MATCH('r'!FA37,List!$E$2:$E$103,0)))</f>
        <v/>
      </c>
      <c r="FB37" t="str">
        <f>IF(ISBLANK('r'!FB37),"",INDEX(List!$F$2:$F$103,MATCH('r'!FB37,List!$E$2:$E$103,0)))</f>
        <v>fls</v>
      </c>
      <c r="FC37" t="str">
        <f>IF(ISBLANK('r'!FC37),"",INDEX(List!$F$2:$F$103,MATCH('r'!FC37,List!$E$2:$E$103,0)))</f>
        <v>fls</v>
      </c>
      <c r="FD37" t="str">
        <f>IF(ISBLANK('r'!FD37),"",INDEX(List!$F$2:$F$103,MATCH('r'!FD37,List!$E$2:$E$103,0)))</f>
        <v>fls</v>
      </c>
      <c r="FE37" t="str">
        <f>IF(ISBLANK('r'!FE37),"",INDEX(List!$F$2:$F$103,MATCH('r'!FE37,List!$E$2:$E$103,0)))</f>
        <v>fls</v>
      </c>
      <c r="FF37" t="str">
        <f>IF(ISBLANK('r'!FF37),"",INDEX(List!$F$2:$F$103,MATCH('r'!FF37,List!$E$2:$E$103,0)))</f>
        <v>fls</v>
      </c>
      <c r="FG37" s="7"/>
      <c r="FH37" s="7"/>
      <c r="FI37" s="7"/>
      <c r="FJ37" s="7"/>
      <c r="FK37" s="7">
        <f t="shared" si="0"/>
        <v>78</v>
      </c>
      <c r="FL37" s="7">
        <f t="shared" si="1"/>
        <v>16</v>
      </c>
      <c r="FM37" s="7">
        <f t="shared" si="2"/>
        <v>26</v>
      </c>
      <c r="FN37" s="7">
        <f t="shared" si="3"/>
        <v>26</v>
      </c>
      <c r="FO37" s="14" t="str">
        <f t="shared" si="4"/>
        <v>f</v>
      </c>
      <c r="FP37" s="7">
        <f t="shared" si="5"/>
        <v>66</v>
      </c>
      <c r="FQ37" s="7">
        <f t="shared" si="6"/>
        <v>3</v>
      </c>
      <c r="FR37" s="7">
        <f t="shared" si="7"/>
        <v>44</v>
      </c>
      <c r="FS37" s="7">
        <f t="shared" si="8"/>
        <v>44</v>
      </c>
      <c r="FT37" s="14" t="str">
        <f t="shared" si="9"/>
        <v>f</v>
      </c>
      <c r="FU37" s="7">
        <f t="shared" si="10"/>
        <v>144</v>
      </c>
      <c r="FV37" s="7">
        <f t="shared" si="11"/>
        <v>19</v>
      </c>
      <c r="FW37" s="7">
        <f t="shared" si="12"/>
        <v>70</v>
      </c>
      <c r="FX37" s="7">
        <f t="shared" si="13"/>
        <v>70</v>
      </c>
      <c r="FY37" s="14" t="str">
        <f t="shared" si="14"/>
        <v>f</v>
      </c>
      <c r="GA37" s="4" t="str">
        <f t="shared" si="15"/>
        <v>f</v>
      </c>
      <c r="GB37" s="4" t="str">
        <f t="shared" si="16"/>
        <v/>
      </c>
      <c r="GC37" s="4" t="str">
        <f t="shared" si="17"/>
        <v/>
      </c>
      <c r="GD37" s="4" t="str">
        <f t="shared" si="18"/>
        <v/>
      </c>
      <c r="GF37" s="4" t="str">
        <f t="shared" si="19"/>
        <v>f</v>
      </c>
      <c r="GG37" s="4" t="str">
        <f t="shared" si="20"/>
        <v/>
      </c>
      <c r="GH37" s="4" t="str">
        <f t="shared" si="21"/>
        <v/>
      </c>
      <c r="GI37" s="4" t="str">
        <f t="shared" si="22"/>
        <v/>
      </c>
      <c r="GK37" s="4" t="str">
        <f t="shared" si="23"/>
        <v>f</v>
      </c>
      <c r="GL37" s="4" t="str">
        <f t="shared" si="24"/>
        <v/>
      </c>
      <c r="GM37" s="4" t="str">
        <f t="shared" si="25"/>
        <v/>
      </c>
      <c r="GN37" s="4" t="str">
        <f t="shared" si="26"/>
        <v/>
      </c>
    </row>
    <row r="38" spans="1:196" outlineLevel="1">
      <c r="A38" s="5">
        <v>33</v>
      </c>
      <c r="B38" s="5">
        <v>26</v>
      </c>
      <c r="C38" s="5">
        <v>36</v>
      </c>
      <c r="D38" s="5">
        <v>6</v>
      </c>
      <c r="E38" s="5">
        <v>17</v>
      </c>
      <c r="F38" s="5">
        <v>33</v>
      </c>
      <c r="G38" s="11" t="s">
        <v>124</v>
      </c>
      <c r="H38" t="str">
        <f>IF(ISBLANK('r'!H38),"",INDEX(List!$F$2:$F$103,MATCH('r'!H38,List!$E$2:$E$103,0)))</f>
        <v>s</v>
      </c>
      <c r="I38" t="str">
        <f>IF(ISBLANK('r'!I38),"",INDEX(List!$F$2:$F$103,MATCH('r'!I38,List!$E$2:$E$103,0)))</f>
        <v>s</v>
      </c>
      <c r="J38" t="str">
        <f>IF(ISBLANK('r'!J38),"",INDEX(List!$F$2:$F$103,MATCH('r'!J38,List!$E$2:$E$103,0)))</f>
        <v>s</v>
      </c>
      <c r="K38" t="str">
        <f>IF(ISBLANK('r'!K38),"",INDEX(List!$F$2:$F$103,MATCH('r'!K38,List!$E$2:$E$103,0)))</f>
        <v>il</v>
      </c>
      <c r="L38" t="str">
        <f>IF(ISBLANK('r'!L38),"",INDEX(List!$F$2:$F$103,MATCH('r'!L38,List!$E$2:$E$103,0)))</f>
        <v>il</v>
      </c>
      <c r="M38" t="str">
        <f>IF(ISBLANK('r'!M38),"",INDEX(List!$F$2:$F$103,MATCH('r'!M38,List!$E$2:$E$103,0)))</f>
        <v>s</v>
      </c>
      <c r="N38" t="str">
        <f>IF(ISBLANK('r'!N38),"",INDEX(List!$F$2:$F$103,MATCH('r'!N38,List!$E$2:$E$103,0)))</f>
        <v>s</v>
      </c>
      <c r="O38" t="str">
        <f>IF(ISBLANK('r'!O38),"",INDEX(List!$F$2:$F$103,MATCH('r'!O38,List!$E$2:$E$103,0)))</f>
        <v>s</v>
      </c>
      <c r="P38" t="str">
        <f>IF(ISBLANK('r'!P38),"",INDEX(List!$F$2:$F$103,MATCH('r'!P38,List!$E$2:$E$103,0)))</f>
        <v>il</v>
      </c>
      <c r="Q38" t="str">
        <f>IF(ISBLANK('r'!Q38),"",INDEX(List!$F$2:$F$103,MATCH('r'!Q38,List!$E$2:$E$103,0)))</f>
        <v>s</v>
      </c>
      <c r="R38" t="str">
        <f>IF(ISBLANK('r'!R38),"",INDEX(List!$F$2:$F$103,MATCH('r'!R38,List!$E$2:$E$103,0)))</f>
        <v>il</v>
      </c>
      <c r="S38" t="str">
        <f>IF(ISBLANK('r'!S38),"",INDEX(List!$F$2:$F$103,MATCH('r'!S38,List!$E$2:$E$103,0)))</f>
        <v>s</v>
      </c>
      <c r="T38" t="str">
        <f>IF(ISBLANK('r'!T38),"",INDEX(List!$F$2:$F$103,MATCH('r'!T38,List!$E$2:$E$103,0)))</f>
        <v>s</v>
      </c>
      <c r="U38" t="str">
        <f>IF(ISBLANK('r'!U38),"",INDEX(List!$F$2:$F$103,MATCH('r'!U38,List!$E$2:$E$103,0)))</f>
        <v>s</v>
      </c>
      <c r="V38" t="str">
        <f>IF(ISBLANK('r'!V38),"",INDEX(List!$F$2:$F$103,MATCH('r'!V38,List!$E$2:$E$103,0)))</f>
        <v>s</v>
      </c>
      <c r="W38" t="str">
        <f>IF(ISBLANK('r'!W38),"",INDEX(List!$F$2:$F$103,MATCH('r'!W38,List!$E$2:$E$103,0)))</f>
        <v>il</v>
      </c>
      <c r="X38" t="str">
        <f>IF(ISBLANK('r'!X38),"",INDEX(List!$F$2:$F$103,MATCH('r'!X38,List!$E$2:$E$103,0)))</f>
        <v>s</v>
      </c>
      <c r="Y38" t="str">
        <f>IF(ISBLANK('r'!Y38),"",INDEX(List!$F$2:$F$103,MATCH('r'!Y38,List!$E$2:$E$103,0)))</f>
        <v>il</v>
      </c>
      <c r="Z38" t="str">
        <f>IF(ISBLANK('r'!Z38),"",INDEX(List!$F$2:$F$103,MATCH('r'!Z38,List!$E$2:$E$103,0)))</f>
        <v>il</v>
      </c>
      <c r="AA38" t="str">
        <f>IF(ISBLANK('r'!AA38),"",INDEX(List!$F$2:$F$103,MATCH('r'!AA38,List!$E$2:$E$103,0)))</f>
        <v>s</v>
      </c>
      <c r="AB38" t="str">
        <f>IF(ISBLANK('r'!AB38),"",INDEX(List!$F$2:$F$103,MATCH('r'!AB38,List!$E$2:$E$103,0)))</f>
        <v>s</v>
      </c>
      <c r="AC38" t="str">
        <f>IF(ISBLANK('r'!AC38),"",INDEX(List!$F$2:$F$103,MATCH('r'!AC38,List!$E$2:$E$103,0)))</f>
        <v>s</v>
      </c>
      <c r="AD38" t="str">
        <f>IF(ISBLANK('r'!AD38),"",INDEX(List!$F$2:$F$103,MATCH('r'!AD38,List!$E$2:$E$103,0)))</f>
        <v>il</v>
      </c>
      <c r="AE38" t="str">
        <f>IF(ISBLANK('r'!AE38),"",INDEX(List!$F$2:$F$103,MATCH('r'!AE38,List!$E$2:$E$103,0)))</f>
        <v>il</v>
      </c>
      <c r="AF38" t="str">
        <f>IF(ISBLANK('r'!AF38),"",INDEX(List!$F$2:$F$103,MATCH('r'!AF38,List!$E$2:$E$103,0)))</f>
        <v>il</v>
      </c>
      <c r="AG38" t="str">
        <f>IF(ISBLANK('r'!AG38),"",INDEX(List!$F$2:$F$103,MATCH('r'!AG38,List!$E$2:$E$103,0)))</f>
        <v>s</v>
      </c>
      <c r="AH38" t="str">
        <f>IF(ISBLANK('r'!AH38),"",INDEX(List!$F$2:$F$103,MATCH('r'!AH38,List!$E$2:$E$103,0)))</f>
        <v>s</v>
      </c>
      <c r="AI38" t="str">
        <f>IF(ISBLANK('r'!AI38),"",INDEX(List!$F$2:$F$103,MATCH('r'!AI38,List!$E$2:$E$103,0)))</f>
        <v>s</v>
      </c>
      <c r="AJ38" t="str">
        <f>IF(ISBLANK('r'!AJ38),"",INDEX(List!$F$2:$F$103,MATCH('r'!AJ38,List!$E$2:$E$103,0)))</f>
        <v>s</v>
      </c>
      <c r="AK38" t="str">
        <f>IF(ISBLANK('r'!AK38),"",INDEX(List!$F$2:$F$103,MATCH('r'!AK38,List!$E$2:$E$103,0)))</f>
        <v>il</v>
      </c>
      <c r="AL38" t="str">
        <f>IF(ISBLANK('r'!AL38),"",INDEX(List!$F$2:$F$103,MATCH('r'!AL38,List!$E$2:$E$103,0)))</f>
        <v/>
      </c>
      <c r="AM38" t="str">
        <f>IF(ISBLANK('r'!AM38),"",INDEX(List!$F$2:$F$103,MATCH('r'!AM38,List!$E$2:$E$103,0)))</f>
        <v>il</v>
      </c>
      <c r="AN38" t="str">
        <f>IF(ISBLANK('r'!AN38),"",INDEX(List!$F$2:$F$103,MATCH('r'!AN38,List!$E$2:$E$103,0)))</f>
        <v>s</v>
      </c>
      <c r="AO38" t="str">
        <f>IF(ISBLANK('r'!AO38),"",INDEX(List!$F$2:$F$103,MATCH('r'!AO38,List!$E$2:$E$103,0)))</f>
        <v>il</v>
      </c>
      <c r="AP38" t="str">
        <f>IF(ISBLANK('r'!AP38),"",INDEX(List!$F$2:$F$103,MATCH('r'!AP38,List!$E$2:$E$103,0)))</f>
        <v>il</v>
      </c>
      <c r="AQ38" t="str">
        <f>IF(ISBLANK('r'!AQ38),"",INDEX(List!$F$2:$F$103,MATCH('r'!AQ38,List!$E$2:$E$103,0)))</f>
        <v>s</v>
      </c>
      <c r="AR38" t="str">
        <f>IF(ISBLANK('r'!AR38),"",INDEX(List!$F$2:$F$103,MATCH('r'!AR38,List!$E$2:$E$103,0)))</f>
        <v>il</v>
      </c>
      <c r="AS38" t="str">
        <f>IF(ISBLANK('r'!AS38),"",INDEX(List!$F$2:$F$103,MATCH('r'!AS38,List!$E$2:$E$103,0)))</f>
        <v>il</v>
      </c>
      <c r="AT38" t="str">
        <f>IF(ISBLANK('r'!AT38),"",INDEX(List!$F$2:$F$103,MATCH('r'!AT38,List!$E$2:$E$103,0)))</f>
        <v>s</v>
      </c>
      <c r="AU38" t="str">
        <f>IF(ISBLANK('r'!AU38),"",INDEX(List!$F$2:$F$103,MATCH('r'!AU38,List!$E$2:$E$103,0)))</f>
        <v>s</v>
      </c>
      <c r="AV38" t="str">
        <f>IF(ISBLANK('r'!AV38),"",INDEX(List!$F$2:$F$103,MATCH('r'!AV38,List!$E$2:$E$103,0)))</f>
        <v>s</v>
      </c>
      <c r="AW38" t="str">
        <f>IF(ISBLANK('r'!AW38),"",INDEX(List!$F$2:$F$103,MATCH('r'!AW38,List!$E$2:$E$103,0)))</f>
        <v>il</v>
      </c>
      <c r="AX38" t="str">
        <f>IF(ISBLANK('r'!AX38),"",INDEX(List!$F$2:$F$103,MATCH('r'!AX38,List!$E$2:$E$103,0)))</f>
        <v>il</v>
      </c>
      <c r="AY38" t="str">
        <f>IF(ISBLANK('r'!AY38),"",INDEX(List!$F$2:$F$103,MATCH('r'!AY38,List!$E$2:$E$103,0)))</f>
        <v>s</v>
      </c>
      <c r="AZ38" t="str">
        <f>IF(ISBLANK('r'!AZ38),"",INDEX(List!$F$2:$F$103,MATCH('r'!AZ38,List!$E$2:$E$103,0)))</f>
        <v>s</v>
      </c>
      <c r="BA38" t="str">
        <f>IF(ISBLANK('r'!BA38),"",INDEX(List!$F$2:$F$103,MATCH('r'!BA38,List!$E$2:$E$103,0)))</f>
        <v>s</v>
      </c>
      <c r="BB38" t="str">
        <f>IF(ISBLANK('r'!BB38),"",INDEX(List!$F$2:$F$103,MATCH('r'!BB38,List!$E$2:$E$103,0)))</f>
        <v>il</v>
      </c>
      <c r="BC38" t="str">
        <f>IF(ISBLANK('r'!BC38),"",INDEX(List!$F$2:$F$103,MATCH('r'!BC38,List!$E$2:$E$103,0)))</f>
        <v>il</v>
      </c>
      <c r="BD38" t="str">
        <f>IF(ISBLANK('r'!BD38),"",INDEX(List!$F$2:$F$103,MATCH('r'!BD38,List!$E$2:$E$103,0)))</f>
        <v>s</v>
      </c>
      <c r="BE38" t="str">
        <f>IF(ISBLANK('r'!BE38),"",INDEX(List!$F$2:$F$103,MATCH('r'!BE38,List!$E$2:$E$103,0)))</f>
        <v>il</v>
      </c>
      <c r="BF38" t="str">
        <f>IF(ISBLANK('r'!BF38),"",INDEX(List!$F$2:$F$103,MATCH('r'!BF38,List!$E$2:$E$103,0)))</f>
        <v>s</v>
      </c>
      <c r="BG38" t="str">
        <f>IF(ISBLANK('r'!BG38),"",INDEX(List!$F$2:$F$103,MATCH('r'!BG38,List!$E$2:$E$103,0)))</f>
        <v>s</v>
      </c>
      <c r="BH38" t="str">
        <f>IF(ISBLANK('r'!BH38),"",INDEX(List!$F$2:$F$103,MATCH('r'!BH38,List!$E$2:$E$103,0)))</f>
        <v>s</v>
      </c>
      <c r="BI38" t="str">
        <f>IF(ISBLANK('r'!BI38),"",INDEX(List!$F$2:$F$103,MATCH('r'!BI38,List!$E$2:$E$103,0)))</f>
        <v>il</v>
      </c>
      <c r="BJ38" t="str">
        <f>IF(ISBLANK('r'!BJ38),"",INDEX(List!$F$2:$F$103,MATCH('r'!BJ38,List!$E$2:$E$103,0)))</f>
        <v>s</v>
      </c>
      <c r="BK38" t="str">
        <f>IF(ISBLANK('r'!BK38),"",INDEX(List!$F$2:$F$103,MATCH('r'!BK38,List!$E$2:$E$103,0)))</f>
        <v>il</v>
      </c>
      <c r="BL38" t="str">
        <f>IF(ISBLANK('r'!BL38),"",INDEX(List!$F$2:$F$103,MATCH('r'!BL38,List!$E$2:$E$103,0)))</f>
        <v>s</v>
      </c>
      <c r="BM38" t="str">
        <f>IF(ISBLANK('r'!BM38),"",INDEX(List!$F$2:$F$103,MATCH('r'!BM38,List!$E$2:$E$103,0)))</f>
        <v>s</v>
      </c>
      <c r="BN38" t="str">
        <f>IF(ISBLANK('r'!BN38),"",INDEX(List!$F$2:$F$103,MATCH('r'!BN38,List!$E$2:$E$103,0)))</f>
        <v>s</v>
      </c>
      <c r="BO38" t="str">
        <f>IF(ISBLANK('r'!BO38),"",INDEX(List!$F$2:$F$103,MATCH('r'!BO38,List!$E$2:$E$103,0)))</f>
        <v>s</v>
      </c>
      <c r="BP38" t="str">
        <f>IF(ISBLANK('r'!BP38),"",INDEX(List!$F$2:$F$103,MATCH('r'!BP38,List!$E$2:$E$103,0)))</f>
        <v>s</v>
      </c>
      <c r="BQ38" t="str">
        <f>IF(ISBLANK('r'!BQ38),"",INDEX(List!$F$2:$F$103,MATCH('r'!BQ38,List!$E$2:$E$103,0)))</f>
        <v>s</v>
      </c>
      <c r="BR38" t="str">
        <f>IF(ISBLANK('r'!BR38),"",INDEX(List!$F$2:$F$103,MATCH('r'!BR38,List!$E$2:$E$103,0)))</f>
        <v>il</v>
      </c>
      <c r="BS38" t="str">
        <f>IF(ISBLANK('r'!BS38),"",INDEX(List!$F$2:$F$103,MATCH('r'!BS38,List!$E$2:$E$103,0)))</f>
        <v>il</v>
      </c>
      <c r="BT38" t="str">
        <f>IF(ISBLANK('r'!BT38),"",INDEX(List!$F$2:$F$103,MATCH('r'!BT38,List!$E$2:$E$103,0)))</f>
        <v>il</v>
      </c>
      <c r="BU38" t="str">
        <f>IF(ISBLANK('r'!BU38),"",INDEX(List!$F$2:$F$103,MATCH('r'!BU38,List!$E$2:$E$103,0)))</f>
        <v>s</v>
      </c>
      <c r="BV38" t="str">
        <f>IF(ISBLANK('r'!BV38),"",INDEX(List!$F$2:$F$103,MATCH('r'!BV38,List!$E$2:$E$103,0)))</f>
        <v>il</v>
      </c>
      <c r="BW38" t="str">
        <f>IF(ISBLANK('r'!BW38),"",INDEX(List!$F$2:$F$103,MATCH('r'!BW38,List!$E$2:$E$103,0)))</f>
        <v>fl</v>
      </c>
      <c r="BX38" t="str">
        <f>IF(ISBLANK('r'!BX38),"",INDEX(List!$F$2:$F$103,MATCH('r'!BX38,List!$E$2:$E$103,0)))</f>
        <v>il</v>
      </c>
      <c r="BY38" t="str">
        <f>IF(ISBLANK('r'!BY38),"",INDEX(List!$F$2:$F$103,MATCH('r'!BY38,List!$E$2:$E$103,0)))</f>
        <v>s</v>
      </c>
      <c r="BZ38" t="str">
        <f>IF(ISBLANK('r'!BZ38),"",INDEX(List!$F$2:$F$103,MATCH('r'!BZ38,List!$E$2:$E$103,0)))</f>
        <v>il</v>
      </c>
      <c r="CA38" t="str">
        <f>IF(ISBLANK('r'!CA38),"",INDEX(List!$F$2:$F$103,MATCH('r'!CA38,List!$E$2:$E$103,0)))</f>
        <v>il</v>
      </c>
      <c r="CB38" t="str">
        <f>IF(ISBLANK('r'!CB38),"",INDEX(List!$F$2:$F$103,MATCH('r'!CB38,List!$E$2:$E$103,0)))</f>
        <v>s</v>
      </c>
      <c r="CC38" t="str">
        <f>IF(ISBLANK('r'!CC38),"",INDEX(List!$F$2:$F$103,MATCH('r'!CC38,List!$E$2:$E$103,0)))</f>
        <v>s</v>
      </c>
      <c r="CD38" t="str">
        <f>IF(ISBLANK('r'!CD38),"",INDEX(List!$F$2:$F$103,MATCH('r'!CD38,List!$E$2:$E$103,0)))</f>
        <v>s</v>
      </c>
      <c r="CE38" t="str">
        <f>IF(ISBLANK('r'!CE38),"",INDEX(List!$F$2:$F$103,MATCH('r'!CE38,List!$E$2:$E$103,0)))</f>
        <v>il</v>
      </c>
      <c r="CF38" t="str">
        <f>IF(ISBLANK('r'!CF38),"",INDEX(List!$F$2:$F$103,MATCH('r'!CF38,List!$E$2:$E$103,0)))</f>
        <v>il</v>
      </c>
      <c r="CG38" t="str">
        <f>IF(ISBLANK('r'!CG38),"",INDEX(List!$F$2:$F$103,MATCH('r'!CG38,List!$E$2:$E$103,0)))</f>
        <v>s</v>
      </c>
      <c r="CH38" t="str">
        <f>IF(ISBLANK('r'!CH38),"",INDEX(List!$F$2:$F$103,MATCH('r'!CH38,List!$E$2:$E$103,0)))</f>
        <v/>
      </c>
      <c r="CI38" t="str">
        <f>IF(ISBLANK('r'!CI38),"",INDEX(List!$F$2:$F$103,MATCH('r'!CI38,List!$E$2:$E$103,0)))</f>
        <v/>
      </c>
      <c r="CJ38" t="str">
        <f>IF(ISBLANK('r'!CJ38),"",INDEX(List!$F$2:$F$103,MATCH('r'!CJ38,List!$E$2:$E$103,0)))</f>
        <v>s</v>
      </c>
      <c r="CK38" t="str">
        <f>IF(ISBLANK('r'!CK38),"",INDEX(List!$F$2:$F$103,MATCH('r'!CK38,List!$E$2:$E$103,0)))</f>
        <v>il</v>
      </c>
      <c r="CL38" t="str">
        <f>IF(ISBLANK('r'!CL38),"",INDEX(List!$F$2:$F$103,MATCH('r'!CL38,List!$E$2:$E$103,0)))</f>
        <v/>
      </c>
      <c r="CM38" t="str">
        <f>IF(ISBLANK('r'!CM38),"",INDEX(List!$F$2:$F$103,MATCH('r'!CM38,List!$E$2:$E$103,0)))</f>
        <v>fl</v>
      </c>
      <c r="CN38" t="str">
        <f>IF(ISBLANK('r'!CN38),"",INDEX(List!$F$2:$F$103,MATCH('r'!CN38,List!$E$2:$E$103,0)))</f>
        <v>il</v>
      </c>
      <c r="CO38" t="str">
        <f>IF(ISBLANK('r'!CO38),"",INDEX(List!$F$2:$F$103,MATCH('r'!CO38,List!$E$2:$E$103,0)))</f>
        <v>il</v>
      </c>
      <c r="CP38" t="str">
        <f>IF(ISBLANK('r'!CP38),"",INDEX(List!$F$2:$F$103,MATCH('r'!CP38,List!$E$2:$E$103,0)))</f>
        <v/>
      </c>
      <c r="CQ38" t="str">
        <f>IF(ISBLANK('r'!CQ38),"",INDEX(List!$F$2:$F$103,MATCH('r'!CQ38,List!$E$2:$E$103,0)))</f>
        <v/>
      </c>
      <c r="CR38" t="str">
        <f>IF(ISBLANK('r'!CR38),"",INDEX(List!$F$2:$F$103,MATCH('r'!CR38,List!$E$2:$E$103,0)))</f>
        <v>s</v>
      </c>
      <c r="CS38" t="str">
        <f>IF(ISBLANK('r'!CS38),"",INDEX(List!$F$2:$F$103,MATCH('r'!CS38,List!$E$2:$E$103,0)))</f>
        <v/>
      </c>
      <c r="CT38" t="str">
        <f>IF(ISBLANK('r'!CT38),"",INDEX(List!$F$2:$F$103,MATCH('r'!CT38,List!$E$2:$E$103,0)))</f>
        <v>s</v>
      </c>
      <c r="CU38" t="str">
        <f>IF(ISBLANK('r'!CU38),"",INDEX(List!$F$2:$F$103,MATCH('r'!CU38,List!$E$2:$E$103,0)))</f>
        <v/>
      </c>
      <c r="CV38" t="str">
        <f>IF(ISBLANK('r'!CV38),"",INDEX(List!$F$2:$F$103,MATCH('r'!CV38,List!$E$2:$E$103,0)))</f>
        <v/>
      </c>
      <c r="CW38" t="str">
        <f>IF(ISBLANK('r'!CW38),"",INDEX(List!$F$2:$F$103,MATCH('r'!CW38,List!$E$2:$E$103,0)))</f>
        <v>il</v>
      </c>
      <c r="CX38" t="str">
        <f>IF(ISBLANK('r'!CX38),"",INDEX(List!$F$2:$F$103,MATCH('r'!CX38,List!$E$2:$E$103,0)))</f>
        <v/>
      </c>
      <c r="CY38" t="str">
        <f>IF(ISBLANK('r'!CY38),"",INDEX(List!$F$2:$F$103,MATCH('r'!CY38,List!$E$2:$E$103,0)))</f>
        <v/>
      </c>
      <c r="CZ38" t="str">
        <f>IF(ISBLANK('r'!CZ38),"",INDEX(List!$F$2:$F$103,MATCH('r'!CZ38,List!$E$2:$E$103,0)))</f>
        <v/>
      </c>
      <c r="DA38" t="str">
        <f>IF(ISBLANK('r'!DA38),"",INDEX(List!$F$2:$F$103,MATCH('r'!DA38,List!$E$2:$E$103,0)))</f>
        <v/>
      </c>
      <c r="DB38" t="str">
        <f>IF(ISBLANK('r'!DB38),"",INDEX(List!$F$2:$F$103,MATCH('r'!DB38,List!$E$2:$E$103,0)))</f>
        <v>s</v>
      </c>
      <c r="DC38" t="str">
        <f>IF(ISBLANK('r'!DC38),"",INDEX(List!$F$2:$F$103,MATCH('r'!DC38,List!$E$2:$E$103,0)))</f>
        <v/>
      </c>
      <c r="DD38" t="str">
        <f>IF(ISBLANK('r'!DD38),"",INDEX(List!$F$2:$F$103,MATCH('r'!DD38,List!$E$2:$E$103,0)))</f>
        <v/>
      </c>
      <c r="DE38" t="str">
        <f>IF(ISBLANK('r'!DE38),"",INDEX(List!$F$2:$F$103,MATCH('r'!DE38,List!$E$2:$E$103,0)))</f>
        <v/>
      </c>
      <c r="DF38" t="str">
        <f>IF(ISBLANK('r'!DF38),"",INDEX(List!$F$2:$F$103,MATCH('r'!DF38,List!$E$2:$E$103,0)))</f>
        <v>il</v>
      </c>
      <c r="DG38" t="str">
        <f>IF(ISBLANK('r'!DG38),"",INDEX(List!$F$2:$F$103,MATCH('r'!DG38,List!$E$2:$E$103,0)))</f>
        <v>il</v>
      </c>
      <c r="DH38" t="str">
        <f>IF(ISBLANK('r'!DH38),"",INDEX(List!$F$2:$F$103,MATCH('r'!DH38,List!$E$2:$E$103,0)))</f>
        <v>s</v>
      </c>
      <c r="DI38" t="str">
        <f>IF(ISBLANK('r'!DI38),"",INDEX(List!$F$2:$F$103,MATCH('r'!DI38,List!$E$2:$E$103,0)))</f>
        <v/>
      </c>
      <c r="DJ38" t="str">
        <f>IF(ISBLANK('r'!DJ38),"",INDEX(List!$F$2:$F$103,MATCH('r'!DJ38,List!$E$2:$E$103,0)))</f>
        <v/>
      </c>
      <c r="DK38" t="str">
        <f>IF(ISBLANK('r'!DK38),"",INDEX(List!$F$2:$F$103,MATCH('r'!DK38,List!$E$2:$E$103,0)))</f>
        <v>fl</v>
      </c>
      <c r="DL38" t="str">
        <f>IF(ISBLANK('r'!DL38),"",INDEX(List!$F$2:$F$103,MATCH('r'!DL38,List!$E$2:$E$103,0)))</f>
        <v>il</v>
      </c>
      <c r="DM38" t="str">
        <f>IF(ISBLANK('r'!DM38),"",INDEX(List!$F$2:$F$103,MATCH('r'!DM38,List!$E$2:$E$103,0)))</f>
        <v/>
      </c>
      <c r="DN38" t="str">
        <f>IF(ISBLANK('r'!DN38),"",INDEX(List!$F$2:$F$103,MATCH('r'!DN38,List!$E$2:$E$103,0)))</f>
        <v>fl</v>
      </c>
      <c r="DO38" t="str">
        <f>IF(ISBLANK('r'!DO38),"",INDEX(List!$F$2:$F$103,MATCH('r'!DO38,List!$E$2:$E$103,0)))</f>
        <v/>
      </c>
      <c r="DP38" t="str">
        <f>IF(ISBLANK('r'!DP38),"",INDEX(List!$F$2:$F$103,MATCH('r'!DP38,List!$E$2:$E$103,0)))</f>
        <v>il</v>
      </c>
      <c r="DQ38" t="str">
        <f>IF(ISBLANK('r'!DQ38),"",INDEX(List!$F$2:$F$103,MATCH('r'!DQ38,List!$E$2:$E$103,0)))</f>
        <v/>
      </c>
      <c r="DR38" t="str">
        <f>IF(ISBLANK('r'!DR38),"",INDEX(List!$F$2:$F$103,MATCH('r'!DR38,List!$E$2:$E$103,0)))</f>
        <v>il</v>
      </c>
      <c r="DS38" t="str">
        <f>IF(ISBLANK('r'!DS38),"",INDEX(List!$F$2:$F$103,MATCH('r'!DS38,List!$E$2:$E$103,0)))</f>
        <v/>
      </c>
      <c r="DT38" t="str">
        <f>IF(ISBLANK('r'!DT38),"",INDEX(List!$F$2:$F$103,MATCH('r'!DT38,List!$E$2:$E$103,0)))</f>
        <v>fl</v>
      </c>
      <c r="DU38" t="str">
        <f>IF(ISBLANK('r'!DU38),"",INDEX(List!$F$2:$F$103,MATCH('r'!DU38,List!$E$2:$E$103,0)))</f>
        <v/>
      </c>
      <c r="DV38" t="str">
        <f>IF(ISBLANK('r'!DV38),"",INDEX(List!$F$2:$F$103,MATCH('r'!DV38,List!$E$2:$E$103,0)))</f>
        <v>s</v>
      </c>
      <c r="DW38" t="str">
        <f>IF(ISBLANK('r'!DW38),"",INDEX(List!$F$2:$F$103,MATCH('r'!DW38,List!$E$2:$E$103,0)))</f>
        <v/>
      </c>
      <c r="DX38" t="str">
        <f>IF(ISBLANK('r'!DX38),"",INDEX(List!$F$2:$F$103,MATCH('r'!DX38,List!$E$2:$E$103,0)))</f>
        <v/>
      </c>
      <c r="DY38" t="str">
        <f>IF(ISBLANK('r'!DY38),"",INDEX(List!$F$2:$F$103,MATCH('r'!DY38,List!$E$2:$E$103,0)))</f>
        <v>s</v>
      </c>
      <c r="DZ38" t="str">
        <f>IF(ISBLANK('r'!DZ38),"",INDEX(List!$F$2:$F$103,MATCH('r'!DZ38,List!$E$2:$E$103,0)))</f>
        <v/>
      </c>
      <c r="EA38" t="str">
        <f>IF(ISBLANK('r'!EA38),"",INDEX(List!$F$2:$F$103,MATCH('r'!EA38,List!$E$2:$E$103,0)))</f>
        <v/>
      </c>
      <c r="EB38" t="str">
        <f>IF(ISBLANK('r'!EB38),"",INDEX(List!$F$2:$F$103,MATCH('r'!EB38,List!$E$2:$E$103,0)))</f>
        <v>il</v>
      </c>
      <c r="EC38" t="str">
        <f>IF(ISBLANK('r'!EC38),"",INDEX(List!$F$2:$F$103,MATCH('r'!EC38,List!$E$2:$E$103,0)))</f>
        <v>fl</v>
      </c>
      <c r="ED38" t="str">
        <f>IF(ISBLANK('r'!ED38),"",INDEX(List!$F$2:$F$103,MATCH('r'!ED38,List!$E$2:$E$103,0)))</f>
        <v/>
      </c>
      <c r="EE38" t="str">
        <f>IF(ISBLANK('r'!EE38),"",INDEX(List!$F$2:$F$103,MATCH('r'!EE38,List!$E$2:$E$103,0)))</f>
        <v>s</v>
      </c>
      <c r="EF38" t="str">
        <f>IF(ISBLANK('r'!EF38),"",INDEX(List!$F$2:$F$103,MATCH('r'!EF38,List!$E$2:$E$103,0)))</f>
        <v/>
      </c>
      <c r="EG38" t="str">
        <f>IF(ISBLANK('r'!EG38),"",INDEX(List!$F$2:$F$103,MATCH('r'!EG38,List!$E$2:$E$103,0)))</f>
        <v>il</v>
      </c>
      <c r="EH38" t="str">
        <f>IF(ISBLANK('r'!EH38),"",INDEX(List!$F$2:$F$103,MATCH('r'!EH38,List!$E$2:$E$103,0)))</f>
        <v/>
      </c>
      <c r="EI38" t="str">
        <f>IF(ISBLANK('r'!EI38),"",INDEX(List!$F$2:$F$103,MATCH('r'!EI38,List!$E$2:$E$103,0)))</f>
        <v>s</v>
      </c>
      <c r="EJ38" t="str">
        <f>IF(ISBLANK('r'!EJ38),"",INDEX(List!$F$2:$F$103,MATCH('r'!EJ38,List!$E$2:$E$103,0)))</f>
        <v>s</v>
      </c>
      <c r="EK38" t="str">
        <f>IF(ISBLANK('r'!EK38),"",INDEX(List!$F$2:$F$103,MATCH('r'!EK38,List!$E$2:$E$103,0)))</f>
        <v/>
      </c>
      <c r="EL38" t="str">
        <f>IF(ISBLANK('r'!EL38),"",INDEX(List!$F$2:$F$103,MATCH('r'!EL38,List!$E$2:$E$103,0)))</f>
        <v>il</v>
      </c>
      <c r="EM38" t="str">
        <f>IF(ISBLANK('r'!EM38),"",INDEX(List!$F$2:$F$103,MATCH('r'!EM38,List!$E$2:$E$103,0)))</f>
        <v>il</v>
      </c>
      <c r="EN38" t="str">
        <f>IF(ISBLANK('r'!EN38),"",INDEX(List!$F$2:$F$103,MATCH('r'!EN38,List!$E$2:$E$103,0)))</f>
        <v/>
      </c>
      <c r="EO38" t="str">
        <f>IF(ISBLANK('r'!EO38),"",INDEX(List!$F$2:$F$103,MATCH('r'!EO38,List!$E$2:$E$103,0)))</f>
        <v>il</v>
      </c>
      <c r="EP38" t="str">
        <f>IF(ISBLANK('r'!EP38),"",INDEX(List!$F$2:$F$103,MATCH('r'!EP38,List!$E$2:$E$103,0)))</f>
        <v/>
      </c>
      <c r="EQ38" t="str">
        <f>IF(ISBLANK('r'!EQ38),"",INDEX(List!$F$2:$F$103,MATCH('r'!EQ38,List!$E$2:$E$103,0)))</f>
        <v>il</v>
      </c>
      <c r="ER38" t="str">
        <f>IF(ISBLANK('r'!ER38),"",INDEX(List!$F$2:$F$103,MATCH('r'!ER38,List!$E$2:$E$103,0)))</f>
        <v>fl</v>
      </c>
      <c r="ES38" t="str">
        <f>IF(ISBLANK('r'!ES38),"",INDEX(List!$F$2:$F$103,MATCH('r'!ES38,List!$E$2:$E$103,0)))</f>
        <v>s</v>
      </c>
      <c r="ET38" t="str">
        <f>IF(ISBLANK('r'!ET38),"",INDEX(List!$F$2:$F$103,MATCH('r'!ET38,List!$E$2:$E$103,0)))</f>
        <v>s</v>
      </c>
      <c r="EU38" t="str">
        <f>IF(ISBLANK('r'!EU38),"",INDEX(List!$F$2:$F$103,MATCH('r'!EU38,List!$E$2:$E$103,0)))</f>
        <v>il</v>
      </c>
      <c r="EV38" t="str">
        <f>IF(ISBLANK('r'!EV38),"",INDEX(List!$F$2:$F$103,MATCH('r'!EV38,List!$E$2:$E$103,0)))</f>
        <v/>
      </c>
      <c r="EW38" t="str">
        <f>IF(ISBLANK('r'!EW38),"",INDEX(List!$F$2:$F$103,MATCH('r'!EW38,List!$E$2:$E$103,0)))</f>
        <v>fl</v>
      </c>
      <c r="EX38" t="str">
        <f>IF(ISBLANK('r'!EX38),"",INDEX(List!$F$2:$F$103,MATCH('r'!EX38,List!$E$2:$E$103,0)))</f>
        <v/>
      </c>
      <c r="EY38" t="str">
        <f>IF(ISBLANK('r'!EY38),"",INDEX(List!$F$2:$F$103,MATCH('r'!EY38,List!$E$2:$E$103,0)))</f>
        <v>fl</v>
      </c>
      <c r="EZ38" t="str">
        <f>IF(ISBLANK('r'!EZ38),"",INDEX(List!$F$2:$F$103,MATCH('r'!EZ38,List!$E$2:$E$103,0)))</f>
        <v>s</v>
      </c>
      <c r="FA38" t="str">
        <f>IF(ISBLANK('r'!FA38),"",INDEX(List!$F$2:$F$103,MATCH('r'!FA38,List!$E$2:$E$103,0)))</f>
        <v/>
      </c>
      <c r="FB38" t="str">
        <f>IF(ISBLANK('r'!FB38),"",INDEX(List!$F$2:$F$103,MATCH('r'!FB38,List!$E$2:$E$103,0)))</f>
        <v>fl</v>
      </c>
      <c r="FC38" t="str">
        <f>IF(ISBLANK('r'!FC38),"",INDEX(List!$F$2:$F$103,MATCH('r'!FC38,List!$E$2:$E$103,0)))</f>
        <v/>
      </c>
      <c r="FD38" t="str">
        <f>IF(ISBLANK('r'!FD38),"",INDEX(List!$F$2:$F$103,MATCH('r'!FD38,List!$E$2:$E$103,0)))</f>
        <v/>
      </c>
      <c r="FE38" t="str">
        <f>IF(ISBLANK('r'!FE38),"",INDEX(List!$F$2:$F$103,MATCH('r'!FE38,List!$E$2:$E$103,0)))</f>
        <v/>
      </c>
      <c r="FF38" t="str">
        <f>IF(ISBLANK('r'!FF38),"",INDEX(List!$F$2:$F$103,MATCH('r'!FF38,List!$E$2:$E$103,0)))</f>
        <v/>
      </c>
      <c r="FG38" s="7"/>
      <c r="FH38" s="7"/>
      <c r="FI38" s="7"/>
      <c r="FJ38" s="7"/>
      <c r="FK38" s="7">
        <f t="shared" si="0"/>
        <v>1</v>
      </c>
      <c r="FL38" s="7">
        <f t="shared" si="1"/>
        <v>32</v>
      </c>
      <c r="FM38" s="7">
        <f t="shared" si="2"/>
        <v>33</v>
      </c>
      <c r="FN38" s="7">
        <f t="shared" si="3"/>
        <v>44</v>
      </c>
      <c r="FO38" s="14" t="str">
        <f t="shared" si="4"/>
        <v>s</v>
      </c>
      <c r="FP38" s="7">
        <f t="shared" si="5"/>
        <v>9</v>
      </c>
      <c r="FQ38" s="7">
        <f t="shared" si="6"/>
        <v>16</v>
      </c>
      <c r="FR38" s="7">
        <f t="shared" si="7"/>
        <v>25</v>
      </c>
      <c r="FS38" s="7">
        <f t="shared" si="8"/>
        <v>13</v>
      </c>
      <c r="FT38" s="14" t="str">
        <f t="shared" si="9"/>
        <v>l</v>
      </c>
      <c r="FU38" s="7">
        <f t="shared" si="10"/>
        <v>10</v>
      </c>
      <c r="FV38" s="7">
        <f t="shared" si="11"/>
        <v>48</v>
      </c>
      <c r="FW38" s="7">
        <f t="shared" si="12"/>
        <v>58</v>
      </c>
      <c r="FX38" s="7">
        <f t="shared" si="13"/>
        <v>57</v>
      </c>
      <c r="FY38" s="14" t="str">
        <f t="shared" si="14"/>
        <v>l</v>
      </c>
      <c r="GA38" s="4" t="str">
        <f t="shared" si="15"/>
        <v/>
      </c>
      <c r="GB38" s="4" t="str">
        <f t="shared" si="16"/>
        <v/>
      </c>
      <c r="GC38" s="4" t="str">
        <f t="shared" si="17"/>
        <v/>
      </c>
      <c r="GD38" s="4" t="str">
        <f t="shared" si="18"/>
        <v>s</v>
      </c>
      <c r="GF38" s="4" t="str">
        <f t="shared" si="19"/>
        <v/>
      </c>
      <c r="GG38" s="4" t="str">
        <f t="shared" si="20"/>
        <v/>
      </c>
      <c r="GH38" s="4" t="str">
        <f t="shared" si="21"/>
        <v>l</v>
      </c>
      <c r="GI38" s="4" t="str">
        <f t="shared" si="22"/>
        <v/>
      </c>
      <c r="GK38" s="4" t="str">
        <f t="shared" si="23"/>
        <v/>
      </c>
      <c r="GL38" s="4" t="str">
        <f t="shared" si="24"/>
        <v/>
      </c>
      <c r="GM38" s="4" t="str">
        <f t="shared" si="25"/>
        <v>l</v>
      </c>
      <c r="GN38" s="4" t="str">
        <f t="shared" si="26"/>
        <v/>
      </c>
    </row>
    <row r="39" spans="1:196" outlineLevel="1">
      <c r="A39" s="5">
        <v>21</v>
      </c>
      <c r="B39" s="5">
        <v>8</v>
      </c>
      <c r="C39" s="5">
        <v>37</v>
      </c>
      <c r="D39" s="5">
        <v>12</v>
      </c>
      <c r="E39" s="5">
        <v>27</v>
      </c>
      <c r="F39" s="5">
        <v>11</v>
      </c>
      <c r="G39" s="6" t="s">
        <v>127</v>
      </c>
      <c r="H39" t="str">
        <f>IF(ISBLANK('r'!H39),"",INDEX(List!$F$2:$F$103,MATCH('r'!H39,List!$E$2:$E$103,0)))</f>
        <v>f</v>
      </c>
      <c r="I39" t="str">
        <f>IF(ISBLANK('r'!I39),"",INDEX(List!$F$2:$F$103,MATCH('r'!I39,List!$E$2:$E$103,0)))</f>
        <v>f</v>
      </c>
      <c r="J39" t="str">
        <f>IF(ISBLANK('r'!J39),"",INDEX(List!$F$2:$F$103,MATCH('r'!J39,List!$E$2:$E$103,0)))</f>
        <v>f</v>
      </c>
      <c r="K39" t="str">
        <f>IF(ISBLANK('r'!K39),"",INDEX(List!$F$2:$F$103,MATCH('r'!K39,List!$E$2:$E$103,0)))</f>
        <v>s</v>
      </c>
      <c r="L39" t="str">
        <f>IF(ISBLANK('r'!L39),"",INDEX(List!$F$2:$F$103,MATCH('r'!L39,List!$E$2:$E$103,0)))</f>
        <v>ils</v>
      </c>
      <c r="M39" t="str">
        <f>IF(ISBLANK('r'!M39),"",INDEX(List!$F$2:$F$103,MATCH('r'!M39,List!$E$2:$E$103,0)))</f>
        <v>f</v>
      </c>
      <c r="N39" t="str">
        <f>IF(ISBLANK('r'!N39),"",INDEX(List!$F$2:$F$103,MATCH('r'!N39,List!$E$2:$E$103,0)))</f>
        <v>s</v>
      </c>
      <c r="O39" t="str">
        <f>IF(ISBLANK('r'!O39),"",INDEX(List!$F$2:$F$103,MATCH('r'!O39,List!$E$2:$E$103,0)))</f>
        <v>f</v>
      </c>
      <c r="P39" t="str">
        <f>IF(ISBLANK('r'!P39),"",INDEX(List!$F$2:$F$103,MATCH('r'!P39,List!$E$2:$E$103,0)))</f>
        <v>f</v>
      </c>
      <c r="Q39" t="str">
        <f>IF(ISBLANK('r'!Q39),"",INDEX(List!$F$2:$F$103,MATCH('r'!Q39,List!$E$2:$E$103,0)))</f>
        <v>s</v>
      </c>
      <c r="R39" t="str">
        <f>IF(ISBLANK('r'!R39),"",INDEX(List!$F$2:$F$103,MATCH('r'!R39,List!$E$2:$E$103,0)))</f>
        <v>s</v>
      </c>
      <c r="S39" t="str">
        <f>IF(ISBLANK('r'!S39),"",INDEX(List!$F$2:$F$103,MATCH('r'!S39,List!$E$2:$E$103,0)))</f>
        <v>f</v>
      </c>
      <c r="T39" t="str">
        <f>IF(ISBLANK('r'!T39),"",INDEX(List!$F$2:$F$103,MATCH('r'!T39,List!$E$2:$E$103,0)))</f>
        <v>f</v>
      </c>
      <c r="U39" t="str">
        <f>IF(ISBLANK('r'!U39),"",INDEX(List!$F$2:$F$103,MATCH('r'!U39,List!$E$2:$E$103,0)))</f>
        <v>ils</v>
      </c>
      <c r="V39" t="str">
        <f>IF(ISBLANK('r'!V39),"",INDEX(List!$F$2:$F$103,MATCH('r'!V39,List!$E$2:$E$103,0)))</f>
        <v>s</v>
      </c>
      <c r="W39" t="str">
        <f>IF(ISBLANK('r'!W39),"",INDEX(List!$F$2:$F$103,MATCH('r'!W39,List!$E$2:$E$103,0)))</f>
        <v>s</v>
      </c>
      <c r="X39" t="str">
        <f>IF(ISBLANK('r'!X39),"",INDEX(List!$F$2:$F$103,MATCH('r'!X39,List!$E$2:$E$103,0)))</f>
        <v>f</v>
      </c>
      <c r="Y39" t="str">
        <f>IF(ISBLANK('r'!Y39),"",INDEX(List!$F$2:$F$103,MATCH('r'!Y39,List!$E$2:$E$103,0)))</f>
        <v>f</v>
      </c>
      <c r="Z39" t="str">
        <f>IF(ISBLANK('r'!Z39),"",INDEX(List!$F$2:$F$103,MATCH('r'!Z39,List!$E$2:$E$103,0)))</f>
        <v>f</v>
      </c>
      <c r="AA39" t="str">
        <f>IF(ISBLANK('r'!AA39),"",INDEX(List!$F$2:$F$103,MATCH('r'!AA39,List!$E$2:$E$103,0)))</f>
        <v>f</v>
      </c>
      <c r="AB39" t="str">
        <f>IF(ISBLANK('r'!AB39),"",INDEX(List!$F$2:$F$103,MATCH('r'!AB39,List!$E$2:$E$103,0)))</f>
        <v>ils</v>
      </c>
      <c r="AC39" t="str">
        <f>IF(ISBLANK('r'!AC39),"",INDEX(List!$F$2:$F$103,MATCH('r'!AC39,List!$E$2:$E$103,0)))</f>
        <v>f</v>
      </c>
      <c r="AD39" t="str">
        <f>IF(ISBLANK('r'!AD39),"",INDEX(List!$F$2:$F$103,MATCH('r'!AD39,List!$E$2:$E$103,0)))</f>
        <v>ils</v>
      </c>
      <c r="AE39" t="str">
        <f>IF(ISBLANK('r'!AE39),"",INDEX(List!$F$2:$F$103,MATCH('r'!AE39,List!$E$2:$E$103,0)))</f>
        <v>ils</v>
      </c>
      <c r="AF39" t="str">
        <f>IF(ISBLANK('r'!AF39),"",INDEX(List!$F$2:$F$103,MATCH('r'!AF39,List!$E$2:$E$103,0)))</f>
        <v>ils</v>
      </c>
      <c r="AG39" t="str">
        <f>IF(ISBLANK('r'!AG39),"",INDEX(List!$F$2:$F$103,MATCH('r'!AG39,List!$E$2:$E$103,0)))</f>
        <v>f</v>
      </c>
      <c r="AH39" t="str">
        <f>IF(ISBLANK('r'!AH39),"",INDEX(List!$F$2:$F$103,MATCH('r'!AH39,List!$E$2:$E$103,0)))</f>
        <v>f</v>
      </c>
      <c r="AI39" t="str">
        <f>IF(ISBLANK('r'!AI39),"",INDEX(List!$F$2:$F$103,MATCH('r'!AI39,List!$E$2:$E$103,0)))</f>
        <v>f</v>
      </c>
      <c r="AJ39" t="str">
        <f>IF(ISBLANK('r'!AJ39),"",INDEX(List!$F$2:$F$103,MATCH('r'!AJ39,List!$E$2:$E$103,0)))</f>
        <v>s</v>
      </c>
      <c r="AK39" t="str">
        <f>IF(ISBLANK('r'!AK39),"",INDEX(List!$F$2:$F$103,MATCH('r'!AK39,List!$E$2:$E$103,0)))</f>
        <v>f</v>
      </c>
      <c r="AL39" t="str">
        <f>IF(ISBLANK('r'!AL39),"",INDEX(List!$F$2:$F$103,MATCH('r'!AL39,List!$E$2:$E$103,0)))</f>
        <v>f</v>
      </c>
      <c r="AM39" t="str">
        <f>IF(ISBLANK('r'!AM39),"",INDEX(List!$F$2:$F$103,MATCH('r'!AM39,List!$E$2:$E$103,0)))</f>
        <v>f</v>
      </c>
      <c r="AN39" t="str">
        <f>IF(ISBLANK('r'!AN39),"",INDEX(List!$F$2:$F$103,MATCH('r'!AN39,List!$E$2:$E$103,0)))</f>
        <v>s</v>
      </c>
      <c r="AO39" t="str">
        <f>IF(ISBLANK('r'!AO39),"",INDEX(List!$F$2:$F$103,MATCH('r'!AO39,List!$E$2:$E$103,0)))</f>
        <v>ils</v>
      </c>
      <c r="AP39" t="str">
        <f>IF(ISBLANK('r'!AP39),"",INDEX(List!$F$2:$F$103,MATCH('r'!AP39,List!$E$2:$E$103,0)))</f>
        <v>f</v>
      </c>
      <c r="AQ39" t="str">
        <f>IF(ISBLANK('r'!AQ39),"",INDEX(List!$F$2:$F$103,MATCH('r'!AQ39,List!$E$2:$E$103,0)))</f>
        <v>f</v>
      </c>
      <c r="AR39" t="str">
        <f>IF(ISBLANK('r'!AR39),"",INDEX(List!$F$2:$F$103,MATCH('r'!AR39,List!$E$2:$E$103,0)))</f>
        <v>ils</v>
      </c>
      <c r="AS39" t="str">
        <f>IF(ISBLANK('r'!AS39),"",INDEX(List!$F$2:$F$103,MATCH('r'!AS39,List!$E$2:$E$103,0)))</f>
        <v>f</v>
      </c>
      <c r="AT39" t="str">
        <f>IF(ISBLANK('r'!AT39),"",INDEX(List!$F$2:$F$103,MATCH('r'!AT39,List!$E$2:$E$103,0)))</f>
        <v>f</v>
      </c>
      <c r="AU39" t="str">
        <f>IF(ISBLANK('r'!AU39),"",INDEX(List!$F$2:$F$103,MATCH('r'!AU39,List!$E$2:$E$103,0)))</f>
        <v>f</v>
      </c>
      <c r="AV39" t="str">
        <f>IF(ISBLANK('r'!AV39),"",INDEX(List!$F$2:$F$103,MATCH('r'!AV39,List!$E$2:$E$103,0)))</f>
        <v>s</v>
      </c>
      <c r="AW39" t="str">
        <f>IF(ISBLANK('r'!AW39),"",INDEX(List!$F$2:$F$103,MATCH('r'!AW39,List!$E$2:$E$103,0)))</f>
        <v>f</v>
      </c>
      <c r="AX39" t="str">
        <f>IF(ISBLANK('r'!AX39),"",INDEX(List!$F$2:$F$103,MATCH('r'!AX39,List!$E$2:$E$103,0)))</f>
        <v>s</v>
      </c>
      <c r="AY39" t="str">
        <f>IF(ISBLANK('r'!AY39),"",INDEX(List!$F$2:$F$103,MATCH('r'!AY39,List!$E$2:$E$103,0)))</f>
        <v>f</v>
      </c>
      <c r="AZ39" t="str">
        <f>IF(ISBLANK('r'!AZ39),"",INDEX(List!$F$2:$F$103,MATCH('r'!AZ39,List!$E$2:$E$103,0)))</f>
        <v>f</v>
      </c>
      <c r="BA39" t="str">
        <f>IF(ISBLANK('r'!BA39),"",INDEX(List!$F$2:$F$103,MATCH('r'!BA39,List!$E$2:$E$103,0)))</f>
        <v>s</v>
      </c>
      <c r="BB39" t="str">
        <f>IF(ISBLANK('r'!BB39),"",INDEX(List!$F$2:$F$103,MATCH('r'!BB39,List!$E$2:$E$103,0)))</f>
        <v>f</v>
      </c>
      <c r="BC39" t="str">
        <f>IF(ISBLANK('r'!BC39),"",INDEX(List!$F$2:$F$103,MATCH('r'!BC39,List!$E$2:$E$103,0)))</f>
        <v>f</v>
      </c>
      <c r="BD39" t="str">
        <f>IF(ISBLANK('r'!BD39),"",INDEX(List!$F$2:$F$103,MATCH('r'!BD39,List!$E$2:$E$103,0)))</f>
        <v>f</v>
      </c>
      <c r="BE39" t="str">
        <f>IF(ISBLANK('r'!BE39),"",INDEX(List!$F$2:$F$103,MATCH('r'!BE39,List!$E$2:$E$103,0)))</f>
        <v>f</v>
      </c>
      <c r="BF39" t="str">
        <f>IF(ISBLANK('r'!BF39),"",INDEX(List!$F$2:$F$103,MATCH('r'!BF39,List!$E$2:$E$103,0)))</f>
        <v>s</v>
      </c>
      <c r="BG39" t="str">
        <f>IF(ISBLANK('r'!BG39),"",INDEX(List!$F$2:$F$103,MATCH('r'!BG39,List!$E$2:$E$103,0)))</f>
        <v>f</v>
      </c>
      <c r="BH39" t="str">
        <f>IF(ISBLANK('r'!BH39),"",INDEX(List!$F$2:$F$103,MATCH('r'!BH39,List!$E$2:$E$103,0)))</f>
        <v>s</v>
      </c>
      <c r="BI39" t="str">
        <f>IF(ISBLANK('r'!BI39),"",INDEX(List!$F$2:$F$103,MATCH('r'!BI39,List!$E$2:$E$103,0)))</f>
        <v>f</v>
      </c>
      <c r="BJ39" t="str">
        <f>IF(ISBLANK('r'!BJ39),"",INDEX(List!$F$2:$F$103,MATCH('r'!BJ39,List!$E$2:$E$103,0)))</f>
        <v>f</v>
      </c>
      <c r="BK39" t="str">
        <f>IF(ISBLANK('r'!BK39),"",INDEX(List!$F$2:$F$103,MATCH('r'!BK39,List!$E$2:$E$103,0)))</f>
        <v>f</v>
      </c>
      <c r="BL39" t="str">
        <f>IF(ISBLANK('r'!BL39),"",INDEX(List!$F$2:$F$103,MATCH('r'!BL39,List!$E$2:$E$103,0)))</f>
        <v>f</v>
      </c>
      <c r="BM39" t="str">
        <f>IF(ISBLANK('r'!BM39),"",INDEX(List!$F$2:$F$103,MATCH('r'!BM39,List!$E$2:$E$103,0)))</f>
        <v>ils</v>
      </c>
      <c r="BN39" t="str">
        <f>IF(ISBLANK('r'!BN39),"",INDEX(List!$F$2:$F$103,MATCH('r'!BN39,List!$E$2:$E$103,0)))</f>
        <v>f</v>
      </c>
      <c r="BO39" t="str">
        <f>IF(ISBLANK('r'!BO39),"",INDEX(List!$F$2:$F$103,MATCH('r'!BO39,List!$E$2:$E$103,0)))</f>
        <v>f</v>
      </c>
      <c r="BP39" t="str">
        <f>IF(ISBLANK('r'!BP39),"",INDEX(List!$F$2:$F$103,MATCH('r'!BP39,List!$E$2:$E$103,0)))</f>
        <v>s</v>
      </c>
      <c r="BQ39" t="str">
        <f>IF(ISBLANK('r'!BQ39),"",INDEX(List!$F$2:$F$103,MATCH('r'!BQ39,List!$E$2:$E$103,0)))</f>
        <v>s</v>
      </c>
      <c r="BR39" t="str">
        <f>IF(ISBLANK('r'!BR39),"",INDEX(List!$F$2:$F$103,MATCH('r'!BR39,List!$E$2:$E$103,0)))</f>
        <v>s</v>
      </c>
      <c r="BS39" t="str">
        <f>IF(ISBLANK('r'!BS39),"",INDEX(List!$F$2:$F$103,MATCH('r'!BS39,List!$E$2:$E$103,0)))</f>
        <v>s</v>
      </c>
      <c r="BT39" t="str">
        <f>IF(ISBLANK('r'!BT39),"",INDEX(List!$F$2:$F$103,MATCH('r'!BT39,List!$E$2:$E$103,0)))</f>
        <v>s</v>
      </c>
      <c r="BU39" t="str">
        <f>IF(ISBLANK('r'!BU39),"",INDEX(List!$F$2:$F$103,MATCH('r'!BU39,List!$E$2:$E$103,0)))</f>
        <v>f</v>
      </c>
      <c r="BV39" t="str">
        <f>IF(ISBLANK('r'!BV39),"",INDEX(List!$F$2:$F$103,MATCH('r'!BV39,List!$E$2:$E$103,0)))</f>
        <v>s</v>
      </c>
      <c r="BW39" t="str">
        <f>IF(ISBLANK('r'!BW39),"",INDEX(List!$F$2:$F$103,MATCH('r'!BW39,List!$E$2:$E$103,0)))</f>
        <v>ils</v>
      </c>
      <c r="BX39" t="str">
        <f>IF(ISBLANK('r'!BX39),"",INDEX(List!$F$2:$F$103,MATCH('r'!BX39,List!$E$2:$E$103,0)))</f>
        <v>ils</v>
      </c>
      <c r="BY39" t="str">
        <f>IF(ISBLANK('r'!BY39),"",INDEX(List!$F$2:$F$103,MATCH('r'!BY39,List!$E$2:$E$103,0)))</f>
        <v>s</v>
      </c>
      <c r="BZ39" t="str">
        <f>IF(ISBLANK('r'!BZ39),"",INDEX(List!$F$2:$F$103,MATCH('r'!BZ39,List!$E$2:$E$103,0)))</f>
        <v>f</v>
      </c>
      <c r="CA39" t="str">
        <f>IF(ISBLANK('r'!CA39),"",INDEX(List!$F$2:$F$103,MATCH('r'!CA39,List!$E$2:$E$103,0)))</f>
        <v>f</v>
      </c>
      <c r="CB39" t="str">
        <f>IF(ISBLANK('r'!CB39),"",INDEX(List!$F$2:$F$103,MATCH('r'!CB39,List!$E$2:$E$103,0)))</f>
        <v>f</v>
      </c>
      <c r="CC39" t="str">
        <f>IF(ISBLANK('r'!CC39),"",INDEX(List!$F$2:$F$103,MATCH('r'!CC39,List!$E$2:$E$103,0)))</f>
        <v>f</v>
      </c>
      <c r="CD39" t="str">
        <f>IF(ISBLANK('r'!CD39),"",INDEX(List!$F$2:$F$103,MATCH('r'!CD39,List!$E$2:$E$103,0)))</f>
        <v>f</v>
      </c>
      <c r="CE39" t="str">
        <f>IF(ISBLANK('r'!CE39),"",INDEX(List!$F$2:$F$103,MATCH('r'!CE39,List!$E$2:$E$103,0)))</f>
        <v>f</v>
      </c>
      <c r="CF39" t="str">
        <f>IF(ISBLANK('r'!CF39),"",INDEX(List!$F$2:$F$103,MATCH('r'!CF39,List!$E$2:$E$103,0)))</f>
        <v>ils</v>
      </c>
      <c r="CG39" t="str">
        <f>IF(ISBLANK('r'!CG39),"",INDEX(List!$F$2:$F$103,MATCH('r'!CG39,List!$E$2:$E$103,0)))</f>
        <v>ils</v>
      </c>
      <c r="CH39" t="str">
        <f>IF(ISBLANK('r'!CH39),"",INDEX(List!$F$2:$F$103,MATCH('r'!CH39,List!$E$2:$E$103,0)))</f>
        <v>f</v>
      </c>
      <c r="CI39" t="str">
        <f>IF(ISBLANK('r'!CI39),"",INDEX(List!$F$2:$F$103,MATCH('r'!CI39,List!$E$2:$E$103,0)))</f>
        <v>f</v>
      </c>
      <c r="CJ39" t="str">
        <f>IF(ISBLANK('r'!CJ39),"",INDEX(List!$F$2:$F$103,MATCH('r'!CJ39,List!$E$2:$E$103,0)))</f>
        <v>f</v>
      </c>
      <c r="CK39" t="str">
        <f>IF(ISBLANK('r'!CK39),"",INDEX(List!$F$2:$F$103,MATCH('r'!CK39,List!$E$2:$E$103,0)))</f>
        <v>f</v>
      </c>
      <c r="CL39" t="str">
        <f>IF(ISBLANK('r'!CL39),"",INDEX(List!$F$2:$F$103,MATCH('r'!CL39,List!$E$2:$E$103,0)))</f>
        <v>ils</v>
      </c>
      <c r="CM39" t="str">
        <f>IF(ISBLANK('r'!CM39),"",INDEX(List!$F$2:$F$103,MATCH('r'!CM39,List!$E$2:$E$103,0)))</f>
        <v>s</v>
      </c>
      <c r="CN39" t="str">
        <f>IF(ISBLANK('r'!CN39),"",INDEX(List!$F$2:$F$103,MATCH('r'!CN39,List!$E$2:$E$103,0)))</f>
        <v>ils</v>
      </c>
      <c r="CO39" t="str">
        <f>IF(ISBLANK('r'!CO39),"",INDEX(List!$F$2:$F$103,MATCH('r'!CO39,List!$E$2:$E$103,0)))</f>
        <v>s</v>
      </c>
      <c r="CP39" t="str">
        <f>IF(ISBLANK('r'!CP39),"",INDEX(List!$F$2:$F$103,MATCH('r'!CP39,List!$E$2:$E$103,0)))</f>
        <v>ils</v>
      </c>
      <c r="CQ39" t="str">
        <f>IF(ISBLANK('r'!CQ39),"",INDEX(List!$F$2:$F$103,MATCH('r'!CQ39,List!$E$2:$E$103,0)))</f>
        <v>s</v>
      </c>
      <c r="CR39" t="str">
        <f>IF(ISBLANK('r'!CR39),"",INDEX(List!$F$2:$F$103,MATCH('r'!CR39,List!$E$2:$E$103,0)))</f>
        <v>f</v>
      </c>
      <c r="CS39" t="str">
        <f>IF(ISBLANK('r'!CS39),"",INDEX(List!$F$2:$F$103,MATCH('r'!CS39,List!$E$2:$E$103,0)))</f>
        <v>ils</v>
      </c>
      <c r="CT39" t="str">
        <f>IF(ISBLANK('r'!CT39),"",INDEX(List!$F$2:$F$103,MATCH('r'!CT39,List!$E$2:$E$103,0)))</f>
        <v>ils</v>
      </c>
      <c r="CU39" t="str">
        <f>IF(ISBLANK('r'!CU39),"",INDEX(List!$F$2:$F$103,MATCH('r'!CU39,List!$E$2:$E$103,0)))</f>
        <v>f</v>
      </c>
      <c r="CV39" t="str">
        <f>IF(ISBLANK('r'!CV39),"",INDEX(List!$F$2:$F$103,MATCH('r'!CV39,List!$E$2:$E$103,0)))</f>
        <v>f</v>
      </c>
      <c r="CW39" t="str">
        <f>IF(ISBLANK('r'!CW39),"",INDEX(List!$F$2:$F$103,MATCH('r'!CW39,List!$E$2:$E$103,0)))</f>
        <v>ils</v>
      </c>
      <c r="CX39" t="str">
        <f>IF(ISBLANK('r'!CX39),"",INDEX(List!$F$2:$F$103,MATCH('r'!CX39,List!$E$2:$E$103,0)))</f>
        <v>f</v>
      </c>
      <c r="CY39" t="str">
        <f>IF(ISBLANK('r'!CY39),"",INDEX(List!$F$2:$F$103,MATCH('r'!CY39,List!$E$2:$E$103,0)))</f>
        <v>f</v>
      </c>
      <c r="CZ39" t="str">
        <f>IF(ISBLANK('r'!CZ39),"",INDEX(List!$F$2:$F$103,MATCH('r'!CZ39,List!$E$2:$E$103,0)))</f>
        <v>f</v>
      </c>
      <c r="DA39" t="str">
        <f>IF(ISBLANK('r'!DA39),"",INDEX(List!$F$2:$F$103,MATCH('r'!DA39,List!$E$2:$E$103,0)))</f>
        <v>f</v>
      </c>
      <c r="DB39" t="str">
        <f>IF(ISBLANK('r'!DB39),"",INDEX(List!$F$2:$F$103,MATCH('r'!DB39,List!$E$2:$E$103,0)))</f>
        <v>f</v>
      </c>
      <c r="DC39" t="str">
        <f>IF(ISBLANK('r'!DC39),"",INDEX(List!$F$2:$F$103,MATCH('r'!DC39,List!$E$2:$E$103,0)))</f>
        <v>f</v>
      </c>
      <c r="DD39" t="str">
        <f>IF(ISBLANK('r'!DD39),"",INDEX(List!$F$2:$F$103,MATCH('r'!DD39,List!$E$2:$E$103,0)))</f>
        <v>f</v>
      </c>
      <c r="DE39" t="str">
        <f>IF(ISBLANK('r'!DE39),"",INDEX(List!$F$2:$F$103,MATCH('r'!DE39,List!$E$2:$E$103,0)))</f>
        <v>f</v>
      </c>
      <c r="DF39" t="str">
        <f>IF(ISBLANK('r'!DF39),"",INDEX(List!$F$2:$F$103,MATCH('r'!DF39,List!$E$2:$E$103,0)))</f>
        <v>f</v>
      </c>
      <c r="DG39" t="str">
        <f>IF(ISBLANK('r'!DG39),"",INDEX(List!$F$2:$F$103,MATCH('r'!DG39,List!$E$2:$E$103,0)))</f>
        <v>s</v>
      </c>
      <c r="DH39" t="str">
        <f>IF(ISBLANK('r'!DH39),"",INDEX(List!$F$2:$F$103,MATCH('r'!DH39,List!$E$2:$E$103,0)))</f>
        <v>f</v>
      </c>
      <c r="DI39" t="str">
        <f>IF(ISBLANK('r'!DI39),"",INDEX(List!$F$2:$F$103,MATCH('r'!DI39,List!$E$2:$E$103,0)))</f>
        <v>f</v>
      </c>
      <c r="DJ39" t="str">
        <f>IF(ISBLANK('r'!DJ39),"",INDEX(List!$F$2:$F$103,MATCH('r'!DJ39,List!$E$2:$E$103,0)))</f>
        <v>ils</v>
      </c>
      <c r="DK39" t="str">
        <f>IF(ISBLANK('r'!DK39),"",INDEX(List!$F$2:$F$103,MATCH('r'!DK39,List!$E$2:$E$103,0)))</f>
        <v>f</v>
      </c>
      <c r="DL39" t="str">
        <f>IF(ISBLANK('r'!DL39),"",INDEX(List!$F$2:$F$103,MATCH('r'!DL39,List!$E$2:$E$103,0)))</f>
        <v>f</v>
      </c>
      <c r="DM39" t="str">
        <f>IF(ISBLANK('r'!DM39),"",INDEX(List!$F$2:$F$103,MATCH('r'!DM39,List!$E$2:$E$103,0)))</f>
        <v>ils</v>
      </c>
      <c r="DN39" t="str">
        <f>IF(ISBLANK('r'!DN39),"",INDEX(List!$F$2:$F$103,MATCH('r'!DN39,List!$E$2:$E$103,0)))</f>
        <v>ils</v>
      </c>
      <c r="DO39" t="str">
        <f>IF(ISBLANK('r'!DO39),"",INDEX(List!$F$2:$F$103,MATCH('r'!DO39,List!$E$2:$E$103,0)))</f>
        <v>ils</v>
      </c>
      <c r="DP39" t="str">
        <f>IF(ISBLANK('r'!DP39),"",INDEX(List!$F$2:$F$103,MATCH('r'!DP39,List!$E$2:$E$103,0)))</f>
        <v>ils</v>
      </c>
      <c r="DQ39" t="str">
        <f>IF(ISBLANK('r'!DQ39),"",INDEX(List!$F$2:$F$103,MATCH('r'!DQ39,List!$E$2:$E$103,0)))</f>
        <v>f</v>
      </c>
      <c r="DR39" t="str">
        <f>IF(ISBLANK('r'!DR39),"",INDEX(List!$F$2:$F$103,MATCH('r'!DR39,List!$E$2:$E$103,0)))</f>
        <v>f</v>
      </c>
      <c r="DS39" t="str">
        <f>IF(ISBLANK('r'!DS39),"",INDEX(List!$F$2:$F$103,MATCH('r'!DS39,List!$E$2:$E$103,0)))</f>
        <v>f</v>
      </c>
      <c r="DT39" t="str">
        <f>IF(ISBLANK('r'!DT39),"",INDEX(List!$F$2:$F$103,MATCH('r'!DT39,List!$E$2:$E$103,0)))</f>
        <v>s</v>
      </c>
      <c r="DU39" t="str">
        <f>IF(ISBLANK('r'!DU39),"",INDEX(List!$F$2:$F$103,MATCH('r'!DU39,List!$E$2:$E$103,0)))</f>
        <v>ils</v>
      </c>
      <c r="DV39" t="str">
        <f>IF(ISBLANK('r'!DV39),"",INDEX(List!$F$2:$F$103,MATCH('r'!DV39,List!$E$2:$E$103,0)))</f>
        <v>f</v>
      </c>
      <c r="DW39" t="str">
        <f>IF(ISBLANK('r'!DW39),"",INDEX(List!$F$2:$F$103,MATCH('r'!DW39,List!$E$2:$E$103,0)))</f>
        <v>f</v>
      </c>
      <c r="DX39" t="str">
        <f>IF(ISBLANK('r'!DX39),"",INDEX(List!$F$2:$F$103,MATCH('r'!DX39,List!$E$2:$E$103,0)))</f>
        <v/>
      </c>
      <c r="DY39" t="str">
        <f>IF(ISBLANK('r'!DY39),"",INDEX(List!$F$2:$F$103,MATCH('r'!DY39,List!$E$2:$E$103,0)))</f>
        <v/>
      </c>
      <c r="DZ39" t="str">
        <f>IF(ISBLANK('r'!DZ39),"",INDEX(List!$F$2:$F$103,MATCH('r'!DZ39,List!$E$2:$E$103,0)))</f>
        <v>ils</v>
      </c>
      <c r="EA39" t="str">
        <f>IF(ISBLANK('r'!EA39),"",INDEX(List!$F$2:$F$103,MATCH('r'!EA39,List!$E$2:$E$103,0)))</f>
        <v>ils</v>
      </c>
      <c r="EB39" t="str">
        <f>IF(ISBLANK('r'!EB39),"",INDEX(List!$F$2:$F$103,MATCH('r'!EB39,List!$E$2:$E$103,0)))</f>
        <v>f</v>
      </c>
      <c r="EC39" t="str">
        <f>IF(ISBLANK('r'!EC39),"",INDEX(List!$F$2:$F$103,MATCH('r'!EC39,List!$E$2:$E$103,0)))</f>
        <v>ils</v>
      </c>
      <c r="ED39" t="str">
        <f>IF(ISBLANK('r'!ED39),"",INDEX(List!$F$2:$F$103,MATCH('r'!ED39,List!$E$2:$E$103,0)))</f>
        <v>f</v>
      </c>
      <c r="EE39" t="str">
        <f>IF(ISBLANK('r'!EE39),"",INDEX(List!$F$2:$F$103,MATCH('r'!EE39,List!$E$2:$E$103,0)))</f>
        <v>ils</v>
      </c>
      <c r="EF39" t="str">
        <f>IF(ISBLANK('r'!EF39),"",INDEX(List!$F$2:$F$103,MATCH('r'!EF39,List!$E$2:$E$103,0)))</f>
        <v/>
      </c>
      <c r="EG39" t="str">
        <f>IF(ISBLANK('r'!EG39),"",INDEX(List!$F$2:$F$103,MATCH('r'!EG39,List!$E$2:$E$103,0)))</f>
        <v>f</v>
      </c>
      <c r="EH39" t="str">
        <f>IF(ISBLANK('r'!EH39),"",INDEX(List!$F$2:$F$103,MATCH('r'!EH39,List!$E$2:$E$103,0)))</f>
        <v>ils</v>
      </c>
      <c r="EI39" t="str">
        <f>IF(ISBLANK('r'!EI39),"",INDEX(List!$F$2:$F$103,MATCH('r'!EI39,List!$E$2:$E$103,0)))</f>
        <v>f</v>
      </c>
      <c r="EJ39" t="str">
        <f>IF(ISBLANK('r'!EJ39),"",INDEX(List!$F$2:$F$103,MATCH('r'!EJ39,List!$E$2:$E$103,0)))</f>
        <v>f</v>
      </c>
      <c r="EK39" t="str">
        <f>IF(ISBLANK('r'!EK39),"",INDEX(List!$F$2:$F$103,MATCH('r'!EK39,List!$E$2:$E$103,0)))</f>
        <v>f</v>
      </c>
      <c r="EL39" t="str">
        <f>IF(ISBLANK('r'!EL39),"",INDEX(List!$F$2:$F$103,MATCH('r'!EL39,List!$E$2:$E$103,0)))</f>
        <v>f</v>
      </c>
      <c r="EM39" t="str">
        <f>IF(ISBLANK('r'!EM39),"",INDEX(List!$F$2:$F$103,MATCH('r'!EM39,List!$E$2:$E$103,0)))</f>
        <v>f</v>
      </c>
      <c r="EN39" t="str">
        <f>IF(ISBLANK('r'!EN39),"",INDEX(List!$F$2:$F$103,MATCH('r'!EN39,List!$E$2:$E$103,0)))</f>
        <v>ils</v>
      </c>
      <c r="EO39" t="str">
        <f>IF(ISBLANK('r'!EO39),"",INDEX(List!$F$2:$F$103,MATCH('r'!EO39,List!$E$2:$E$103,0)))</f>
        <v>f</v>
      </c>
      <c r="EP39" t="str">
        <f>IF(ISBLANK('r'!EP39),"",INDEX(List!$F$2:$F$103,MATCH('r'!EP39,List!$E$2:$E$103,0)))</f>
        <v>ils</v>
      </c>
      <c r="EQ39" t="str">
        <f>IF(ISBLANK('r'!EQ39),"",INDEX(List!$F$2:$F$103,MATCH('r'!EQ39,List!$E$2:$E$103,0)))</f>
        <v>f</v>
      </c>
      <c r="ER39" t="str">
        <f>IF(ISBLANK('r'!ER39),"",INDEX(List!$F$2:$F$103,MATCH('r'!ER39,List!$E$2:$E$103,0)))</f>
        <v>f</v>
      </c>
      <c r="ES39" t="str">
        <f>IF(ISBLANK('r'!ES39),"",INDEX(List!$F$2:$F$103,MATCH('r'!ES39,List!$E$2:$E$103,0)))</f>
        <v>s</v>
      </c>
      <c r="ET39" t="str">
        <f>IF(ISBLANK('r'!ET39),"",INDEX(List!$F$2:$F$103,MATCH('r'!ET39,List!$E$2:$E$103,0)))</f>
        <v>ils</v>
      </c>
      <c r="EU39" t="str">
        <f>IF(ISBLANK('r'!EU39),"",INDEX(List!$F$2:$F$103,MATCH('r'!EU39,List!$E$2:$E$103,0)))</f>
        <v>f</v>
      </c>
      <c r="EV39" t="str">
        <f>IF(ISBLANK('r'!EV39),"",INDEX(List!$F$2:$F$103,MATCH('r'!EV39,List!$E$2:$E$103,0)))</f>
        <v>ils</v>
      </c>
      <c r="EW39" t="str">
        <f>IF(ISBLANK('r'!EW39),"",INDEX(List!$F$2:$F$103,MATCH('r'!EW39,List!$E$2:$E$103,0)))</f>
        <v>f</v>
      </c>
      <c r="EX39" t="str">
        <f>IF(ISBLANK('r'!EX39),"",INDEX(List!$F$2:$F$103,MATCH('r'!EX39,List!$E$2:$E$103,0)))</f>
        <v>s</v>
      </c>
      <c r="EY39" t="str">
        <f>IF(ISBLANK('r'!EY39),"",INDEX(List!$F$2:$F$103,MATCH('r'!EY39,List!$E$2:$E$103,0)))</f>
        <v>f</v>
      </c>
      <c r="EZ39" t="str">
        <f>IF(ISBLANK('r'!EZ39),"",INDEX(List!$F$2:$F$103,MATCH('r'!EZ39,List!$E$2:$E$103,0)))</f>
        <v>ils</v>
      </c>
      <c r="FA39" t="str">
        <f>IF(ISBLANK('r'!FA39),"",INDEX(List!$F$2:$F$103,MATCH('r'!FA39,List!$E$2:$E$103,0)))</f>
        <v>ils</v>
      </c>
      <c r="FB39" t="str">
        <f>IF(ISBLANK('r'!FB39),"",INDEX(List!$F$2:$F$103,MATCH('r'!FB39,List!$E$2:$E$103,0)))</f>
        <v>ils</v>
      </c>
      <c r="FC39" t="str">
        <f>IF(ISBLANK('r'!FC39),"",INDEX(List!$F$2:$F$103,MATCH('r'!FC39,List!$E$2:$E$103,0)))</f>
        <v>f</v>
      </c>
      <c r="FD39" t="str">
        <f>IF(ISBLANK('r'!FD39),"",INDEX(List!$F$2:$F$103,MATCH('r'!FD39,List!$E$2:$E$103,0)))</f>
        <v>ils</v>
      </c>
      <c r="FE39" t="str">
        <f>IF(ISBLANK('r'!FE39),"",INDEX(List!$F$2:$F$103,MATCH('r'!FE39,List!$E$2:$E$103,0)))</f>
        <v>f</v>
      </c>
      <c r="FF39" t="str">
        <f>IF(ISBLANK('r'!FF39),"",INDEX(List!$F$2:$F$103,MATCH('r'!FF39,List!$E$2:$E$103,0)))</f>
        <v>f</v>
      </c>
      <c r="FG39" s="7"/>
      <c r="FH39" s="7"/>
      <c r="FI39" s="7"/>
      <c r="FJ39" s="7"/>
      <c r="FK39" s="7">
        <f t="shared" si="0"/>
        <v>45</v>
      </c>
      <c r="FL39" s="7">
        <f t="shared" si="1"/>
        <v>13</v>
      </c>
      <c r="FM39" s="7">
        <f t="shared" si="2"/>
        <v>13</v>
      </c>
      <c r="FN39" s="7">
        <f t="shared" si="3"/>
        <v>33</v>
      </c>
      <c r="FO39" s="14" t="str">
        <f t="shared" si="4"/>
        <v>f</v>
      </c>
      <c r="FP39" s="7">
        <f t="shared" si="5"/>
        <v>42</v>
      </c>
      <c r="FQ39" s="7">
        <f t="shared" si="6"/>
        <v>25</v>
      </c>
      <c r="FR39" s="7">
        <f t="shared" si="7"/>
        <v>25</v>
      </c>
      <c r="FS39" s="7">
        <f t="shared" si="8"/>
        <v>32</v>
      </c>
      <c r="FT39" s="14" t="str">
        <f t="shared" si="9"/>
        <v>f</v>
      </c>
      <c r="FU39" s="7">
        <f t="shared" si="10"/>
        <v>87</v>
      </c>
      <c r="FV39" s="7">
        <f t="shared" si="11"/>
        <v>38</v>
      </c>
      <c r="FW39" s="7">
        <f t="shared" si="12"/>
        <v>38</v>
      </c>
      <c r="FX39" s="7">
        <f t="shared" si="13"/>
        <v>65</v>
      </c>
      <c r="FY39" s="14" t="str">
        <f t="shared" si="14"/>
        <v>f</v>
      </c>
      <c r="GA39" s="4" t="str">
        <f t="shared" si="15"/>
        <v>f</v>
      </c>
      <c r="GB39" s="4" t="str">
        <f t="shared" si="16"/>
        <v/>
      </c>
      <c r="GC39" s="4" t="str">
        <f t="shared" si="17"/>
        <v/>
      </c>
      <c r="GD39" s="4" t="str">
        <f t="shared" si="18"/>
        <v/>
      </c>
      <c r="GF39" s="4" t="str">
        <f t="shared" si="19"/>
        <v>f</v>
      </c>
      <c r="GG39" s="4" t="str">
        <f t="shared" si="20"/>
        <v/>
      </c>
      <c r="GH39" s="4" t="str">
        <f t="shared" si="21"/>
        <v/>
      </c>
      <c r="GI39" s="4" t="str">
        <f t="shared" si="22"/>
        <v/>
      </c>
      <c r="GK39" s="4" t="str">
        <f t="shared" si="23"/>
        <v>f</v>
      </c>
      <c r="GL39" s="4" t="str">
        <f t="shared" si="24"/>
        <v/>
      </c>
      <c r="GM39" s="4" t="str">
        <f t="shared" si="25"/>
        <v/>
      </c>
      <c r="GN39" s="4" t="str">
        <f t="shared" si="26"/>
        <v/>
      </c>
    </row>
    <row r="40" spans="1:196">
      <c r="A40" s="5"/>
      <c r="B40" s="5"/>
      <c r="C40" s="5"/>
      <c r="D40" s="5"/>
      <c r="E40" s="5"/>
      <c r="F40" s="5"/>
      <c r="G40" s="5"/>
      <c r="FG40" s="7"/>
      <c r="FH40" s="7"/>
      <c r="FI40" s="7"/>
      <c r="FJ40" s="7"/>
      <c r="FK40" s="7"/>
      <c r="FL40" s="7"/>
      <c r="FM40" s="7"/>
      <c r="FN40" s="7"/>
      <c r="FP40" s="7"/>
      <c r="FQ40" s="7"/>
      <c r="FR40" s="7"/>
      <c r="FS40" s="7"/>
      <c r="FU40" s="7"/>
      <c r="FV40" s="7"/>
      <c r="FW40" s="7"/>
      <c r="FX40" s="7"/>
      <c r="FY40" s="7"/>
    </row>
    <row r="41" spans="1:196" ht="15" thickBot="1">
      <c r="A41" s="5"/>
      <c r="B41" s="5"/>
      <c r="C41" s="5"/>
      <c r="D41" s="5"/>
      <c r="E41" s="5"/>
      <c r="F41" s="5"/>
      <c r="G41" s="7" t="s">
        <v>359</v>
      </c>
      <c r="H41" s="14" t="str">
        <f>CONCATENATE(H$49,H$50,H$51,H$52)</f>
        <v>f</v>
      </c>
      <c r="I41" s="14" t="str">
        <f t="shared" ref="I41:BT41" si="27">CONCATENATE(I$49,I$50,I$51,I$52)</f>
        <v>f</v>
      </c>
      <c r="J41" s="14" t="str">
        <f t="shared" si="27"/>
        <v>f</v>
      </c>
      <c r="K41" s="14" t="str">
        <f t="shared" si="27"/>
        <v>f</v>
      </c>
      <c r="L41" s="14" t="str">
        <f t="shared" si="27"/>
        <v>fl</v>
      </c>
      <c r="M41" s="14" t="str">
        <f t="shared" si="27"/>
        <v>f</v>
      </c>
      <c r="N41" s="14" t="str">
        <f t="shared" si="27"/>
        <v>s</v>
      </c>
      <c r="O41" s="14" t="str">
        <f t="shared" si="27"/>
        <v>f</v>
      </c>
      <c r="P41" s="14" t="str">
        <f t="shared" si="27"/>
        <v>f</v>
      </c>
      <c r="Q41" s="14" t="str">
        <f t="shared" si="27"/>
        <v>f</v>
      </c>
      <c r="R41" s="14" t="str">
        <f t="shared" si="27"/>
        <v>f</v>
      </c>
      <c r="S41" s="14" t="str">
        <f t="shared" si="27"/>
        <v>f</v>
      </c>
      <c r="T41" s="14" t="str">
        <f t="shared" si="27"/>
        <v>fs</v>
      </c>
      <c r="U41" s="14" t="str">
        <f t="shared" si="27"/>
        <v>fs</v>
      </c>
      <c r="V41" s="14" t="str">
        <f t="shared" si="27"/>
        <v>s</v>
      </c>
      <c r="W41" s="14" t="str">
        <f t="shared" si="27"/>
        <v>f</v>
      </c>
      <c r="X41" s="14" t="str">
        <f t="shared" si="27"/>
        <v>f</v>
      </c>
      <c r="Y41" s="14" t="str">
        <f t="shared" si="27"/>
        <v>f</v>
      </c>
      <c r="Z41" s="14" t="str">
        <f t="shared" si="27"/>
        <v>f</v>
      </c>
      <c r="AA41" s="14" t="str">
        <f t="shared" si="27"/>
        <v>f</v>
      </c>
      <c r="AB41" s="14" t="str">
        <f t="shared" si="27"/>
        <v>f</v>
      </c>
      <c r="AC41" s="14" t="str">
        <f t="shared" si="27"/>
        <v>f</v>
      </c>
      <c r="AD41" s="14" t="str">
        <f t="shared" si="27"/>
        <v>i</v>
      </c>
      <c r="AE41" s="14" t="str">
        <f t="shared" si="27"/>
        <v>i</v>
      </c>
      <c r="AF41" s="14" t="str">
        <f t="shared" si="27"/>
        <v>i</v>
      </c>
      <c r="AG41" s="14" t="str">
        <f t="shared" si="27"/>
        <v>f</v>
      </c>
      <c r="AH41" s="14" t="str">
        <f t="shared" si="27"/>
        <v>f</v>
      </c>
      <c r="AI41" s="14" t="str">
        <f t="shared" si="27"/>
        <v>f</v>
      </c>
      <c r="AJ41" s="14" t="str">
        <f t="shared" si="27"/>
        <v>s</v>
      </c>
      <c r="AK41" s="14" t="str">
        <f t="shared" si="27"/>
        <v>f</v>
      </c>
      <c r="AL41" s="14" t="str">
        <f t="shared" si="27"/>
        <v>f</v>
      </c>
      <c r="AM41" s="14" t="str">
        <f t="shared" si="27"/>
        <v>f</v>
      </c>
      <c r="AN41" s="14" t="str">
        <f t="shared" si="27"/>
        <v>s</v>
      </c>
      <c r="AO41" s="14" t="str">
        <f t="shared" si="27"/>
        <v>f</v>
      </c>
      <c r="AP41" s="14" t="str">
        <f t="shared" si="27"/>
        <v>f</v>
      </c>
      <c r="AQ41" s="14" t="str">
        <f t="shared" si="27"/>
        <v>f</v>
      </c>
      <c r="AR41" s="14" t="str">
        <f t="shared" si="27"/>
        <v>f</v>
      </c>
      <c r="AS41" s="14" t="str">
        <f t="shared" si="27"/>
        <v>f</v>
      </c>
      <c r="AT41" s="14" t="str">
        <f t="shared" si="27"/>
        <v>f</v>
      </c>
      <c r="AU41" s="14" t="str">
        <f t="shared" si="27"/>
        <v>f</v>
      </c>
      <c r="AV41" s="14" t="str">
        <f t="shared" si="27"/>
        <v>s</v>
      </c>
      <c r="AW41" s="14" t="str">
        <f t="shared" si="27"/>
        <v>f</v>
      </c>
      <c r="AX41" s="14" t="str">
        <f t="shared" si="27"/>
        <v>fis</v>
      </c>
      <c r="AY41" s="14" t="str">
        <f t="shared" si="27"/>
        <v>f</v>
      </c>
      <c r="AZ41" s="14" t="str">
        <f t="shared" si="27"/>
        <v>f</v>
      </c>
      <c r="BA41" s="14" t="str">
        <f t="shared" si="27"/>
        <v>f</v>
      </c>
      <c r="BB41" s="14" t="str">
        <f t="shared" si="27"/>
        <v>f</v>
      </c>
      <c r="BC41" s="14" t="str">
        <f t="shared" si="27"/>
        <v>f</v>
      </c>
      <c r="BD41" s="14" t="str">
        <f t="shared" si="27"/>
        <v>f</v>
      </c>
      <c r="BE41" s="14" t="str">
        <f t="shared" si="27"/>
        <v>f</v>
      </c>
      <c r="BF41" s="14" t="str">
        <f t="shared" si="27"/>
        <v>s</v>
      </c>
      <c r="BG41" s="14" t="str">
        <f t="shared" si="27"/>
        <v>s</v>
      </c>
      <c r="BH41" s="14" t="str">
        <f t="shared" si="27"/>
        <v>f</v>
      </c>
      <c r="BI41" s="14" t="str">
        <f t="shared" si="27"/>
        <v>f</v>
      </c>
      <c r="BJ41" s="14" t="str">
        <f t="shared" si="27"/>
        <v>f</v>
      </c>
      <c r="BK41" s="14" t="str">
        <f t="shared" si="27"/>
        <v>f</v>
      </c>
      <c r="BL41" s="14" t="str">
        <f t="shared" si="27"/>
        <v>f</v>
      </c>
      <c r="BM41" s="14" t="str">
        <f t="shared" si="27"/>
        <v>f</v>
      </c>
      <c r="BN41" s="14" t="str">
        <f t="shared" si="27"/>
        <v>f</v>
      </c>
      <c r="BO41" s="14" t="str">
        <f t="shared" si="27"/>
        <v>f</v>
      </c>
      <c r="BP41" s="14" t="str">
        <f t="shared" si="27"/>
        <v>f</v>
      </c>
      <c r="BQ41" s="14" t="str">
        <f t="shared" si="27"/>
        <v>f</v>
      </c>
      <c r="BR41" s="14" t="str">
        <f t="shared" si="27"/>
        <v>fs</v>
      </c>
      <c r="BS41" s="14" t="str">
        <f t="shared" si="27"/>
        <v>f</v>
      </c>
      <c r="BT41" s="14" t="str">
        <f t="shared" si="27"/>
        <v>i</v>
      </c>
      <c r="BU41" s="14" t="str">
        <f t="shared" ref="BU41:EF41" si="28">CONCATENATE(BU$49,BU$50,BU$51,BU$52)</f>
        <v>f</v>
      </c>
      <c r="BV41" s="14" t="str">
        <f t="shared" si="28"/>
        <v>f</v>
      </c>
      <c r="BW41" s="14" t="str">
        <f t="shared" si="28"/>
        <v>f</v>
      </c>
      <c r="BX41" s="14" t="str">
        <f t="shared" si="28"/>
        <v>i</v>
      </c>
      <c r="BY41" s="14" t="str">
        <f t="shared" si="28"/>
        <v>f</v>
      </c>
      <c r="BZ41" s="14" t="str">
        <f t="shared" si="28"/>
        <v>f</v>
      </c>
      <c r="CA41" s="14" t="str">
        <f t="shared" si="28"/>
        <v>f</v>
      </c>
      <c r="CB41" s="14" t="str">
        <f t="shared" si="28"/>
        <v>f</v>
      </c>
      <c r="CC41" s="14" t="str">
        <f t="shared" si="28"/>
        <v>f</v>
      </c>
      <c r="CD41" s="14" t="str">
        <f t="shared" si="28"/>
        <v>f</v>
      </c>
      <c r="CE41" s="14" t="str">
        <f t="shared" si="28"/>
        <v>f</v>
      </c>
      <c r="CF41" s="14" t="str">
        <f t="shared" si="28"/>
        <v>i</v>
      </c>
      <c r="CG41" s="14" t="str">
        <f t="shared" si="28"/>
        <v>s</v>
      </c>
      <c r="CH41" s="14" t="str">
        <f t="shared" si="28"/>
        <v>f</v>
      </c>
      <c r="CI41" s="14" t="str">
        <f t="shared" si="28"/>
        <v>f</v>
      </c>
      <c r="CJ41" s="14" t="str">
        <f t="shared" si="28"/>
        <v>f</v>
      </c>
      <c r="CK41" s="14" t="str">
        <f t="shared" si="28"/>
        <v>f</v>
      </c>
      <c r="CL41" s="14" t="str">
        <f t="shared" si="28"/>
        <v>f</v>
      </c>
      <c r="CM41" s="14" t="str">
        <f t="shared" si="28"/>
        <v>s</v>
      </c>
      <c r="CN41" s="14" t="str">
        <f t="shared" si="28"/>
        <v>f</v>
      </c>
      <c r="CO41" s="14" t="str">
        <f t="shared" si="28"/>
        <v>s</v>
      </c>
      <c r="CP41" s="14" t="str">
        <f t="shared" si="28"/>
        <v>f</v>
      </c>
      <c r="CQ41" s="14" t="str">
        <f t="shared" si="28"/>
        <v>s</v>
      </c>
      <c r="CR41" s="14" t="str">
        <f t="shared" si="28"/>
        <v>f</v>
      </c>
      <c r="CS41" s="14" t="str">
        <f t="shared" si="28"/>
        <v>fl</v>
      </c>
      <c r="CT41" s="14" t="str">
        <f t="shared" si="28"/>
        <v>f</v>
      </c>
      <c r="CU41" s="14" t="str">
        <f t="shared" si="28"/>
        <v>f</v>
      </c>
      <c r="CV41" s="14" t="str">
        <f t="shared" si="28"/>
        <v>f</v>
      </c>
      <c r="CW41" s="14" t="str">
        <f t="shared" si="28"/>
        <v>f</v>
      </c>
      <c r="CX41" s="14" t="str">
        <f t="shared" si="28"/>
        <v>f</v>
      </c>
      <c r="CY41" s="14" t="str">
        <f t="shared" si="28"/>
        <v>f</v>
      </c>
      <c r="CZ41" s="14" t="str">
        <f t="shared" si="28"/>
        <v>f</v>
      </c>
      <c r="DA41" s="14" t="str">
        <f t="shared" si="28"/>
        <v>f</v>
      </c>
      <c r="DB41" s="14" t="str">
        <f t="shared" si="28"/>
        <v>f</v>
      </c>
      <c r="DC41" s="14" t="str">
        <f t="shared" si="28"/>
        <v>f</v>
      </c>
      <c r="DD41" s="14" t="str">
        <f t="shared" si="28"/>
        <v>f</v>
      </c>
      <c r="DE41" s="14" t="str">
        <f t="shared" si="28"/>
        <v>f</v>
      </c>
      <c r="DF41" s="14" t="str">
        <f t="shared" si="28"/>
        <v>f</v>
      </c>
      <c r="DG41" s="14" t="str">
        <f t="shared" si="28"/>
        <v>f</v>
      </c>
      <c r="DH41" s="14" t="str">
        <f t="shared" si="28"/>
        <v>f</v>
      </c>
      <c r="DI41" s="14" t="str">
        <f t="shared" si="28"/>
        <v>f</v>
      </c>
      <c r="DJ41" s="14" t="str">
        <f t="shared" si="28"/>
        <v>f</v>
      </c>
      <c r="DK41" s="14" t="str">
        <f t="shared" si="28"/>
        <v>f</v>
      </c>
      <c r="DL41" s="14" t="str">
        <f t="shared" si="28"/>
        <v>f</v>
      </c>
      <c r="DM41" s="14" t="str">
        <f t="shared" si="28"/>
        <v>f</v>
      </c>
      <c r="DN41" s="14" t="str">
        <f t="shared" si="28"/>
        <v>f</v>
      </c>
      <c r="DO41" s="14" t="str">
        <f t="shared" si="28"/>
        <v>f</v>
      </c>
      <c r="DP41" s="14" t="str">
        <f t="shared" si="28"/>
        <v>f</v>
      </c>
      <c r="DQ41" s="14" t="str">
        <f t="shared" si="28"/>
        <v>f</v>
      </c>
      <c r="DR41" s="14" t="str">
        <f t="shared" si="28"/>
        <v>f</v>
      </c>
      <c r="DS41" s="14" t="str">
        <f t="shared" si="28"/>
        <v>f</v>
      </c>
      <c r="DT41" s="14" t="str">
        <f t="shared" si="28"/>
        <v>f</v>
      </c>
      <c r="DU41" s="14" t="str">
        <f t="shared" si="28"/>
        <v>f</v>
      </c>
      <c r="DV41" s="14" t="str">
        <f t="shared" si="28"/>
        <v>f</v>
      </c>
      <c r="DW41" s="14" t="str">
        <f t="shared" si="28"/>
        <v>f</v>
      </c>
      <c r="DX41" s="14" t="str">
        <f t="shared" si="28"/>
        <v>f</v>
      </c>
      <c r="DY41" s="14" t="str">
        <f t="shared" si="28"/>
        <v>i</v>
      </c>
      <c r="DZ41" s="14" t="str">
        <f t="shared" si="28"/>
        <v>f</v>
      </c>
      <c r="EA41" s="14" t="str">
        <f t="shared" si="28"/>
        <v>f</v>
      </c>
      <c r="EB41" s="14" t="str">
        <f t="shared" si="28"/>
        <v>f</v>
      </c>
      <c r="EC41" s="14" t="str">
        <f t="shared" si="28"/>
        <v>f</v>
      </c>
      <c r="ED41" s="14" t="str">
        <f t="shared" si="28"/>
        <v>f</v>
      </c>
      <c r="EE41" s="14" t="str">
        <f t="shared" si="28"/>
        <v>f</v>
      </c>
      <c r="EF41" s="14" t="str">
        <f t="shared" si="28"/>
        <v>f</v>
      </c>
      <c r="EG41" s="14" t="str">
        <f t="shared" ref="EG41:FF41" si="29">CONCATENATE(EG$49,EG$50,EG$51,EG$52)</f>
        <v>f</v>
      </c>
      <c r="EH41" s="14" t="str">
        <f t="shared" si="29"/>
        <v>f</v>
      </c>
      <c r="EI41" s="14" t="str">
        <f t="shared" si="29"/>
        <v>fs</v>
      </c>
      <c r="EJ41" s="14" t="str">
        <f t="shared" si="29"/>
        <v>f</v>
      </c>
      <c r="EK41" s="14" t="str">
        <f t="shared" si="29"/>
        <v>s</v>
      </c>
      <c r="EL41" s="14" t="str">
        <f t="shared" si="29"/>
        <v>f</v>
      </c>
      <c r="EM41" s="14" t="str">
        <f t="shared" si="29"/>
        <v>f</v>
      </c>
      <c r="EN41" s="14" t="str">
        <f t="shared" si="29"/>
        <v>f</v>
      </c>
      <c r="EO41" s="14" t="str">
        <f t="shared" si="29"/>
        <v>f</v>
      </c>
      <c r="EP41" s="14" t="str">
        <f t="shared" si="29"/>
        <v>f</v>
      </c>
      <c r="EQ41" s="14" t="str">
        <f t="shared" si="29"/>
        <v>f</v>
      </c>
      <c r="ER41" s="14" t="str">
        <f t="shared" si="29"/>
        <v>f</v>
      </c>
      <c r="ES41" s="14" t="str">
        <f t="shared" si="29"/>
        <v>f</v>
      </c>
      <c r="ET41" s="14" t="str">
        <f t="shared" si="29"/>
        <v>s</v>
      </c>
      <c r="EU41" s="14" t="str">
        <f t="shared" si="29"/>
        <v>f</v>
      </c>
      <c r="EV41" s="14" t="str">
        <f t="shared" si="29"/>
        <v>f</v>
      </c>
      <c r="EW41" s="14" t="str">
        <f t="shared" si="29"/>
        <v>f</v>
      </c>
      <c r="EX41" s="14" t="str">
        <f t="shared" si="29"/>
        <v>f</v>
      </c>
      <c r="EY41" s="14" t="str">
        <f t="shared" si="29"/>
        <v>f</v>
      </c>
      <c r="EZ41" s="14" t="str">
        <f t="shared" si="29"/>
        <v>f</v>
      </c>
      <c r="FA41" s="14" t="str">
        <f t="shared" si="29"/>
        <v>f</v>
      </c>
      <c r="FB41" s="14" t="str">
        <f t="shared" si="29"/>
        <v>f</v>
      </c>
      <c r="FC41" s="14" t="str">
        <f t="shared" si="29"/>
        <v>f</v>
      </c>
      <c r="FD41" s="14" t="str">
        <f t="shared" si="29"/>
        <v>f</v>
      </c>
      <c r="FE41" s="14" t="str">
        <f t="shared" si="29"/>
        <v>f</v>
      </c>
      <c r="FF41" s="14" t="str">
        <f t="shared" si="29"/>
        <v>f</v>
      </c>
      <c r="FI41" s="7" t="s">
        <v>361</v>
      </c>
      <c r="FJ41" s="7"/>
      <c r="FK41" s="7"/>
      <c r="FL41" s="7"/>
      <c r="FM41" s="7"/>
      <c r="FN41" s="7"/>
      <c r="FP41" s="7"/>
      <c r="FR41" s="7"/>
      <c r="FS41" s="7" t="s">
        <v>362</v>
      </c>
      <c r="FU41" s="7"/>
      <c r="FV41" s="7"/>
      <c r="FW41" s="7"/>
      <c r="FX41" s="7"/>
      <c r="FY41" s="7"/>
    </row>
    <row r="42" spans="1:196">
      <c r="FG42" s="23" t="s">
        <v>392</v>
      </c>
      <c r="FH42" s="24" t="s">
        <v>329</v>
      </c>
      <c r="FI42" s="24" t="s">
        <v>294</v>
      </c>
      <c r="FJ42" s="25" t="s">
        <v>330</v>
      </c>
      <c r="FO42" s="4" t="s">
        <v>329</v>
      </c>
      <c r="FT42" s="4" t="s">
        <v>294</v>
      </c>
      <c r="FY42" s="4" t="s">
        <v>330</v>
      </c>
    </row>
    <row r="43" spans="1:196">
      <c r="G43" s="7" t="s">
        <v>356</v>
      </c>
      <c r="H43" s="4">
        <f>COUNTIF(H$3:H$39,"*f*")</f>
        <v>25</v>
      </c>
      <c r="I43" s="4">
        <f t="shared" ref="I43:BT43" si="30">COUNTIF(I$3:I$39,"*f*")</f>
        <v>21</v>
      </c>
      <c r="J43" s="4">
        <f t="shared" si="30"/>
        <v>32</v>
      </c>
      <c r="K43" s="4">
        <f t="shared" si="30"/>
        <v>26</v>
      </c>
      <c r="L43" s="4">
        <f t="shared" si="30"/>
        <v>21</v>
      </c>
      <c r="M43" s="4">
        <f t="shared" si="30"/>
        <v>30</v>
      </c>
      <c r="N43" s="4">
        <f t="shared" si="30"/>
        <v>23</v>
      </c>
      <c r="O43" s="4">
        <f t="shared" si="30"/>
        <v>31</v>
      </c>
      <c r="P43" s="4">
        <f t="shared" si="30"/>
        <v>23</v>
      </c>
      <c r="Q43" s="4">
        <f t="shared" si="30"/>
        <v>22</v>
      </c>
      <c r="R43" s="4">
        <f t="shared" si="30"/>
        <v>24</v>
      </c>
      <c r="S43" s="4">
        <f t="shared" si="30"/>
        <v>27</v>
      </c>
      <c r="T43" s="4">
        <f t="shared" si="30"/>
        <v>24</v>
      </c>
      <c r="U43" s="4">
        <f t="shared" si="30"/>
        <v>24</v>
      </c>
      <c r="V43" s="4">
        <f t="shared" si="30"/>
        <v>24</v>
      </c>
      <c r="W43" s="4">
        <f t="shared" si="30"/>
        <v>25</v>
      </c>
      <c r="X43" s="4">
        <f t="shared" si="30"/>
        <v>31</v>
      </c>
      <c r="Y43" s="4">
        <f t="shared" si="30"/>
        <v>24</v>
      </c>
      <c r="Z43" s="4">
        <f t="shared" si="30"/>
        <v>28</v>
      </c>
      <c r="AA43" s="4">
        <f t="shared" si="30"/>
        <v>29</v>
      </c>
      <c r="AB43" s="4">
        <f t="shared" si="30"/>
        <v>23</v>
      </c>
      <c r="AC43" s="4">
        <f t="shared" si="30"/>
        <v>24</v>
      </c>
      <c r="AD43" s="4">
        <f t="shared" si="30"/>
        <v>20</v>
      </c>
      <c r="AE43" s="4">
        <f t="shared" si="30"/>
        <v>17</v>
      </c>
      <c r="AF43" s="4">
        <f t="shared" si="30"/>
        <v>20</v>
      </c>
      <c r="AG43" s="4">
        <f t="shared" si="30"/>
        <v>22</v>
      </c>
      <c r="AH43" s="4">
        <f t="shared" si="30"/>
        <v>29</v>
      </c>
      <c r="AI43" s="4">
        <f t="shared" si="30"/>
        <v>28</v>
      </c>
      <c r="AJ43" s="4">
        <f t="shared" si="30"/>
        <v>21</v>
      </c>
      <c r="AK43" s="4">
        <f t="shared" si="30"/>
        <v>29</v>
      </c>
      <c r="AL43" s="4">
        <f t="shared" si="30"/>
        <v>25</v>
      </c>
      <c r="AM43" s="4">
        <f t="shared" si="30"/>
        <v>26</v>
      </c>
      <c r="AN43" s="4">
        <f t="shared" si="30"/>
        <v>23</v>
      </c>
      <c r="AO43" s="4">
        <f t="shared" si="30"/>
        <v>27</v>
      </c>
      <c r="AP43" s="4">
        <f t="shared" si="30"/>
        <v>27</v>
      </c>
      <c r="AQ43" s="4">
        <f t="shared" si="30"/>
        <v>26</v>
      </c>
      <c r="AR43" s="4">
        <f t="shared" si="30"/>
        <v>24</v>
      </c>
      <c r="AS43" s="4">
        <f t="shared" si="30"/>
        <v>23</v>
      </c>
      <c r="AT43" s="4">
        <f t="shared" si="30"/>
        <v>29</v>
      </c>
      <c r="AU43" s="4">
        <f t="shared" si="30"/>
        <v>26</v>
      </c>
      <c r="AV43" s="4">
        <f t="shared" si="30"/>
        <v>20</v>
      </c>
      <c r="AW43" s="4">
        <f t="shared" si="30"/>
        <v>29</v>
      </c>
      <c r="AX43" s="4">
        <f t="shared" si="30"/>
        <v>22</v>
      </c>
      <c r="AY43" s="4">
        <f t="shared" si="30"/>
        <v>25</v>
      </c>
      <c r="AZ43" s="4">
        <f t="shared" si="30"/>
        <v>32</v>
      </c>
      <c r="BA43" s="4">
        <f t="shared" si="30"/>
        <v>27</v>
      </c>
      <c r="BB43" s="4">
        <f t="shared" si="30"/>
        <v>27</v>
      </c>
      <c r="BC43" s="4">
        <f t="shared" si="30"/>
        <v>27</v>
      </c>
      <c r="BD43" s="4">
        <f t="shared" si="30"/>
        <v>28</v>
      </c>
      <c r="BE43" s="4">
        <f t="shared" si="30"/>
        <v>28</v>
      </c>
      <c r="BF43" s="4">
        <f t="shared" si="30"/>
        <v>25</v>
      </c>
      <c r="BG43" s="4">
        <f t="shared" si="30"/>
        <v>23</v>
      </c>
      <c r="BH43" s="4">
        <f t="shared" si="30"/>
        <v>26</v>
      </c>
      <c r="BI43" s="4">
        <f t="shared" si="30"/>
        <v>24</v>
      </c>
      <c r="BJ43" s="4">
        <f t="shared" si="30"/>
        <v>28</v>
      </c>
      <c r="BK43" s="4">
        <f t="shared" si="30"/>
        <v>26</v>
      </c>
      <c r="BL43" s="4">
        <f t="shared" si="30"/>
        <v>29</v>
      </c>
      <c r="BM43" s="4">
        <f t="shared" si="30"/>
        <v>23</v>
      </c>
      <c r="BN43" s="4">
        <f t="shared" si="30"/>
        <v>27</v>
      </c>
      <c r="BO43" s="4">
        <f t="shared" si="30"/>
        <v>27</v>
      </c>
      <c r="BP43" s="4">
        <f t="shared" si="30"/>
        <v>27</v>
      </c>
      <c r="BQ43" s="4">
        <f t="shared" si="30"/>
        <v>28</v>
      </c>
      <c r="BR43" s="4">
        <f t="shared" si="30"/>
        <v>19</v>
      </c>
      <c r="BS43" s="4">
        <f t="shared" si="30"/>
        <v>25</v>
      </c>
      <c r="BT43" s="4">
        <f t="shared" si="30"/>
        <v>18</v>
      </c>
      <c r="BU43" s="4">
        <f t="shared" ref="BU43:EF43" si="31">COUNTIF(BU$3:BU$39,"*f*")</f>
        <v>22</v>
      </c>
      <c r="BV43" s="4">
        <f t="shared" si="31"/>
        <v>24</v>
      </c>
      <c r="BW43" s="4">
        <f t="shared" si="31"/>
        <v>30</v>
      </c>
      <c r="BX43" s="4">
        <f t="shared" si="31"/>
        <v>13</v>
      </c>
      <c r="BY43" s="4">
        <f t="shared" si="31"/>
        <v>29</v>
      </c>
      <c r="BZ43" s="4">
        <f t="shared" si="31"/>
        <v>28</v>
      </c>
      <c r="CA43" s="4">
        <f t="shared" si="31"/>
        <v>22</v>
      </c>
      <c r="CB43" s="4">
        <f t="shared" si="31"/>
        <v>24</v>
      </c>
      <c r="CC43" s="4">
        <f t="shared" si="31"/>
        <v>27</v>
      </c>
      <c r="CD43" s="4">
        <f t="shared" si="31"/>
        <v>27</v>
      </c>
      <c r="CE43" s="4">
        <f t="shared" si="31"/>
        <v>25</v>
      </c>
      <c r="CF43" s="4">
        <f t="shared" si="31"/>
        <v>13</v>
      </c>
      <c r="CG43" s="4">
        <f t="shared" si="31"/>
        <v>13</v>
      </c>
      <c r="CH43" s="4">
        <f t="shared" si="31"/>
        <v>28</v>
      </c>
      <c r="CI43" s="4">
        <f t="shared" si="31"/>
        <v>25</v>
      </c>
      <c r="CJ43" s="4">
        <f t="shared" si="31"/>
        <v>28</v>
      </c>
      <c r="CK43" s="4">
        <f t="shared" si="31"/>
        <v>23</v>
      </c>
      <c r="CL43" s="4">
        <f t="shared" si="31"/>
        <v>26</v>
      </c>
      <c r="CM43" s="4">
        <f t="shared" si="31"/>
        <v>21</v>
      </c>
      <c r="CN43" s="4">
        <f t="shared" si="31"/>
        <v>20</v>
      </c>
      <c r="CO43" s="4">
        <f t="shared" si="31"/>
        <v>15</v>
      </c>
      <c r="CP43" s="4">
        <f t="shared" si="31"/>
        <v>22</v>
      </c>
      <c r="CQ43" s="4">
        <f t="shared" si="31"/>
        <v>4</v>
      </c>
      <c r="CR43" s="4">
        <f t="shared" si="31"/>
        <v>25</v>
      </c>
      <c r="CS43" s="4">
        <f t="shared" si="31"/>
        <v>17</v>
      </c>
      <c r="CT43" s="4">
        <f t="shared" si="31"/>
        <v>26</v>
      </c>
      <c r="CU43" s="4">
        <f t="shared" si="31"/>
        <v>27</v>
      </c>
      <c r="CV43" s="4">
        <f t="shared" si="31"/>
        <v>25</v>
      </c>
      <c r="CW43" s="4">
        <f t="shared" si="31"/>
        <v>17</v>
      </c>
      <c r="CX43" s="4">
        <f t="shared" si="31"/>
        <v>29</v>
      </c>
      <c r="CY43" s="4">
        <f t="shared" si="31"/>
        <v>26</v>
      </c>
      <c r="CZ43" s="4">
        <f t="shared" si="31"/>
        <v>27</v>
      </c>
      <c r="DA43" s="4">
        <f t="shared" si="31"/>
        <v>25</v>
      </c>
      <c r="DB43" s="4">
        <f t="shared" si="31"/>
        <v>25</v>
      </c>
      <c r="DC43" s="4">
        <f t="shared" si="31"/>
        <v>27</v>
      </c>
      <c r="DD43" s="4">
        <f t="shared" si="31"/>
        <v>24</v>
      </c>
      <c r="DE43" s="4">
        <f t="shared" si="31"/>
        <v>22</v>
      </c>
      <c r="DF43" s="4">
        <f t="shared" si="31"/>
        <v>26</v>
      </c>
      <c r="DG43" s="4">
        <f t="shared" si="31"/>
        <v>18</v>
      </c>
      <c r="DH43" s="4">
        <f t="shared" si="31"/>
        <v>22</v>
      </c>
      <c r="DI43" s="4">
        <f t="shared" si="31"/>
        <v>25</v>
      </c>
      <c r="DJ43" s="4">
        <f t="shared" si="31"/>
        <v>12</v>
      </c>
      <c r="DK43" s="4">
        <f t="shared" si="31"/>
        <v>31</v>
      </c>
      <c r="DL43" s="4">
        <f t="shared" si="31"/>
        <v>23</v>
      </c>
      <c r="DM43" s="4">
        <f t="shared" si="31"/>
        <v>26</v>
      </c>
      <c r="DN43" s="4">
        <f t="shared" si="31"/>
        <v>24</v>
      </c>
      <c r="DO43" s="4">
        <f t="shared" si="31"/>
        <v>17</v>
      </c>
      <c r="DP43" s="4">
        <f t="shared" si="31"/>
        <v>29</v>
      </c>
      <c r="DQ43" s="4">
        <f t="shared" si="31"/>
        <v>18</v>
      </c>
      <c r="DR43" s="4">
        <f t="shared" si="31"/>
        <v>26</v>
      </c>
      <c r="DS43" s="4">
        <f t="shared" si="31"/>
        <v>23</v>
      </c>
      <c r="DT43" s="4">
        <f t="shared" si="31"/>
        <v>20</v>
      </c>
      <c r="DU43" s="4">
        <f t="shared" si="31"/>
        <v>24</v>
      </c>
      <c r="DV43" s="4">
        <f t="shared" si="31"/>
        <v>26</v>
      </c>
      <c r="DW43" s="4">
        <f t="shared" si="31"/>
        <v>12</v>
      </c>
      <c r="DX43" s="4">
        <f t="shared" si="31"/>
        <v>12</v>
      </c>
      <c r="DY43" s="4">
        <f t="shared" si="31"/>
        <v>11</v>
      </c>
      <c r="DZ43" s="4">
        <f t="shared" si="31"/>
        <v>27</v>
      </c>
      <c r="EA43" s="4">
        <f t="shared" si="31"/>
        <v>24</v>
      </c>
      <c r="EB43" s="4">
        <f t="shared" si="31"/>
        <v>25</v>
      </c>
      <c r="EC43" s="4">
        <f t="shared" si="31"/>
        <v>24</v>
      </c>
      <c r="ED43" s="4">
        <f t="shared" si="31"/>
        <v>27</v>
      </c>
      <c r="EE43" s="4">
        <f t="shared" si="31"/>
        <v>25</v>
      </c>
      <c r="EF43" s="4">
        <f t="shared" si="31"/>
        <v>11</v>
      </c>
      <c r="EG43" s="4">
        <f t="shared" ref="EG43:FF43" si="32">COUNTIF(EG$3:EG$39,"*f*")</f>
        <v>26</v>
      </c>
      <c r="EH43" s="4">
        <f t="shared" si="32"/>
        <v>25</v>
      </c>
      <c r="EI43" s="4">
        <f t="shared" si="32"/>
        <v>19</v>
      </c>
      <c r="EJ43" s="4">
        <f t="shared" si="32"/>
        <v>26</v>
      </c>
      <c r="EK43" s="4">
        <f t="shared" si="32"/>
        <v>15</v>
      </c>
      <c r="EL43" s="4">
        <f t="shared" si="32"/>
        <v>28</v>
      </c>
      <c r="EM43" s="4">
        <f t="shared" si="32"/>
        <v>27</v>
      </c>
      <c r="EN43" s="4">
        <f t="shared" si="32"/>
        <v>23</v>
      </c>
      <c r="EO43" s="4">
        <f t="shared" si="32"/>
        <v>29</v>
      </c>
      <c r="EP43" s="4">
        <f t="shared" si="32"/>
        <v>23</v>
      </c>
      <c r="EQ43" s="4">
        <f t="shared" si="32"/>
        <v>26</v>
      </c>
      <c r="ER43" s="4">
        <f t="shared" si="32"/>
        <v>26</v>
      </c>
      <c r="ES43" s="4">
        <f t="shared" si="32"/>
        <v>28</v>
      </c>
      <c r="ET43" s="4">
        <f t="shared" si="32"/>
        <v>14</v>
      </c>
      <c r="EU43" s="4">
        <f t="shared" si="32"/>
        <v>24</v>
      </c>
      <c r="EV43" s="4">
        <f t="shared" si="32"/>
        <v>27</v>
      </c>
      <c r="EW43" s="4">
        <f t="shared" si="32"/>
        <v>27</v>
      </c>
      <c r="EX43" s="4">
        <f t="shared" si="32"/>
        <v>19</v>
      </c>
      <c r="EY43" s="4">
        <f t="shared" si="32"/>
        <v>28</v>
      </c>
      <c r="EZ43" s="4">
        <f t="shared" si="32"/>
        <v>23</v>
      </c>
      <c r="FA43" s="4">
        <f t="shared" si="32"/>
        <v>26</v>
      </c>
      <c r="FB43" s="4">
        <f t="shared" si="32"/>
        <v>28</v>
      </c>
      <c r="FC43" s="4">
        <f t="shared" si="32"/>
        <v>29</v>
      </c>
      <c r="FD43" s="4">
        <f t="shared" si="32"/>
        <v>20</v>
      </c>
      <c r="FE43" s="4">
        <f t="shared" si="32"/>
        <v>25</v>
      </c>
      <c r="FF43" s="4">
        <f t="shared" si="32"/>
        <v>29</v>
      </c>
      <c r="FG43" s="26" t="s">
        <v>356</v>
      </c>
      <c r="FH43" s="22">
        <f>COUNTIF($H$41:$CG$41,"*f*")</f>
        <v>64</v>
      </c>
      <c r="FI43" s="22">
        <f>COUNTIF($CH$41:$FF$41,"*f*")</f>
        <v>71</v>
      </c>
      <c r="FJ43" s="27">
        <f>SUM(FH43:FI43)</f>
        <v>135</v>
      </c>
      <c r="FO43" s="22">
        <f>COUNTIF(FO$3:FO$39,"*f*")</f>
        <v>21</v>
      </c>
      <c r="FT43" s="22">
        <f>COUNTIF(FT$3:FT$39,"*f*")</f>
        <v>22</v>
      </c>
      <c r="FY43" s="22">
        <f>COUNTIF(FY$3:FY$39,"*f*")</f>
        <v>21</v>
      </c>
    </row>
    <row r="44" spans="1:196">
      <c r="G44" s="7" t="s">
        <v>346</v>
      </c>
      <c r="H44" s="4">
        <f>COUNTIF(H$3:H$39,"*i*")</f>
        <v>19</v>
      </c>
      <c r="I44" s="4">
        <f t="shared" ref="I44:BT44" si="33">COUNTIF(I$3:I$39,"*i*")</f>
        <v>15</v>
      </c>
      <c r="J44" s="4">
        <f t="shared" si="33"/>
        <v>11</v>
      </c>
      <c r="K44" s="4">
        <f t="shared" si="33"/>
        <v>12</v>
      </c>
      <c r="L44" s="4">
        <f t="shared" si="33"/>
        <v>14</v>
      </c>
      <c r="M44" s="4">
        <f t="shared" si="33"/>
        <v>13</v>
      </c>
      <c r="N44" s="4">
        <f t="shared" si="33"/>
        <v>15</v>
      </c>
      <c r="O44" s="4">
        <f t="shared" si="33"/>
        <v>10</v>
      </c>
      <c r="P44" s="4">
        <f t="shared" si="33"/>
        <v>20</v>
      </c>
      <c r="Q44" s="4">
        <f t="shared" si="33"/>
        <v>9</v>
      </c>
      <c r="R44" s="4">
        <f t="shared" si="33"/>
        <v>16</v>
      </c>
      <c r="S44" s="4">
        <f t="shared" si="33"/>
        <v>17</v>
      </c>
      <c r="T44" s="4">
        <f t="shared" si="33"/>
        <v>13</v>
      </c>
      <c r="U44" s="4">
        <f t="shared" si="33"/>
        <v>13</v>
      </c>
      <c r="V44" s="4">
        <f t="shared" si="33"/>
        <v>15</v>
      </c>
      <c r="W44" s="4">
        <f t="shared" si="33"/>
        <v>9</v>
      </c>
      <c r="X44" s="4">
        <f t="shared" si="33"/>
        <v>10</v>
      </c>
      <c r="Y44" s="4">
        <f t="shared" si="33"/>
        <v>16</v>
      </c>
      <c r="Z44" s="4">
        <f t="shared" si="33"/>
        <v>18</v>
      </c>
      <c r="AA44" s="4">
        <f t="shared" si="33"/>
        <v>16</v>
      </c>
      <c r="AB44" s="4">
        <f t="shared" si="33"/>
        <v>17</v>
      </c>
      <c r="AC44" s="4">
        <f t="shared" si="33"/>
        <v>23</v>
      </c>
      <c r="AD44" s="4">
        <f t="shared" si="33"/>
        <v>23</v>
      </c>
      <c r="AE44" s="4">
        <f t="shared" si="33"/>
        <v>22</v>
      </c>
      <c r="AF44" s="4">
        <f t="shared" si="33"/>
        <v>26</v>
      </c>
      <c r="AG44" s="4">
        <f t="shared" si="33"/>
        <v>11</v>
      </c>
      <c r="AH44" s="4">
        <f t="shared" si="33"/>
        <v>13</v>
      </c>
      <c r="AI44" s="4">
        <f t="shared" si="33"/>
        <v>18</v>
      </c>
      <c r="AJ44" s="4">
        <f t="shared" si="33"/>
        <v>18</v>
      </c>
      <c r="AK44" s="4">
        <f t="shared" si="33"/>
        <v>14</v>
      </c>
      <c r="AL44" s="4">
        <f t="shared" si="33"/>
        <v>13</v>
      </c>
      <c r="AM44" s="4">
        <f t="shared" si="33"/>
        <v>15</v>
      </c>
      <c r="AN44" s="4">
        <f t="shared" si="33"/>
        <v>11</v>
      </c>
      <c r="AO44" s="4">
        <f t="shared" si="33"/>
        <v>16</v>
      </c>
      <c r="AP44" s="4">
        <f t="shared" si="33"/>
        <v>12</v>
      </c>
      <c r="AQ44" s="4">
        <f t="shared" si="33"/>
        <v>18</v>
      </c>
      <c r="AR44" s="4">
        <f t="shared" si="33"/>
        <v>14</v>
      </c>
      <c r="AS44" s="4">
        <f t="shared" si="33"/>
        <v>21</v>
      </c>
      <c r="AT44" s="4">
        <f t="shared" si="33"/>
        <v>13</v>
      </c>
      <c r="AU44" s="4">
        <f t="shared" si="33"/>
        <v>13</v>
      </c>
      <c r="AV44" s="4">
        <f t="shared" si="33"/>
        <v>10</v>
      </c>
      <c r="AW44" s="4">
        <f t="shared" si="33"/>
        <v>14</v>
      </c>
      <c r="AX44" s="4">
        <f t="shared" si="33"/>
        <v>22</v>
      </c>
      <c r="AY44" s="4">
        <f t="shared" si="33"/>
        <v>8</v>
      </c>
      <c r="AZ44" s="4">
        <f t="shared" si="33"/>
        <v>14</v>
      </c>
      <c r="BA44" s="4">
        <f t="shared" si="33"/>
        <v>11</v>
      </c>
      <c r="BB44" s="4">
        <f t="shared" si="33"/>
        <v>16</v>
      </c>
      <c r="BC44" s="4">
        <f t="shared" si="33"/>
        <v>17</v>
      </c>
      <c r="BD44" s="4">
        <f t="shared" si="33"/>
        <v>16</v>
      </c>
      <c r="BE44" s="4">
        <f t="shared" si="33"/>
        <v>20</v>
      </c>
      <c r="BF44" s="4">
        <f t="shared" si="33"/>
        <v>10</v>
      </c>
      <c r="BG44" s="4">
        <f t="shared" si="33"/>
        <v>14</v>
      </c>
      <c r="BH44" s="4">
        <f t="shared" si="33"/>
        <v>10</v>
      </c>
      <c r="BI44" s="4">
        <f t="shared" si="33"/>
        <v>16</v>
      </c>
      <c r="BJ44" s="4">
        <f t="shared" si="33"/>
        <v>13</v>
      </c>
      <c r="BK44" s="4">
        <f t="shared" si="33"/>
        <v>19</v>
      </c>
      <c r="BL44" s="4">
        <f t="shared" si="33"/>
        <v>14</v>
      </c>
      <c r="BM44" s="4">
        <f t="shared" si="33"/>
        <v>20</v>
      </c>
      <c r="BN44" s="4">
        <f t="shared" si="33"/>
        <v>12</v>
      </c>
      <c r="BO44" s="4">
        <f t="shared" si="33"/>
        <v>12</v>
      </c>
      <c r="BP44" s="4">
        <f t="shared" si="33"/>
        <v>9</v>
      </c>
      <c r="BQ44" s="4">
        <f t="shared" si="33"/>
        <v>12</v>
      </c>
      <c r="BR44" s="4">
        <f t="shared" si="33"/>
        <v>17</v>
      </c>
      <c r="BS44" s="4">
        <f t="shared" si="33"/>
        <v>15</v>
      </c>
      <c r="BT44" s="4">
        <f t="shared" si="33"/>
        <v>23</v>
      </c>
      <c r="BU44" s="4">
        <f t="shared" ref="BU44:EF44" si="34">COUNTIF(BU$3:BU$39,"*i*")</f>
        <v>13</v>
      </c>
      <c r="BV44" s="4">
        <f t="shared" si="34"/>
        <v>18</v>
      </c>
      <c r="BW44" s="4">
        <f t="shared" si="34"/>
        <v>16</v>
      </c>
      <c r="BX44" s="4">
        <f t="shared" si="34"/>
        <v>30</v>
      </c>
      <c r="BY44" s="4">
        <f t="shared" si="34"/>
        <v>13</v>
      </c>
      <c r="BZ44" s="4">
        <f t="shared" si="34"/>
        <v>11</v>
      </c>
      <c r="CA44" s="4">
        <f t="shared" si="34"/>
        <v>17</v>
      </c>
      <c r="CB44" s="4">
        <f t="shared" si="34"/>
        <v>18</v>
      </c>
      <c r="CC44" s="4">
        <f t="shared" si="34"/>
        <v>17</v>
      </c>
      <c r="CD44" s="4">
        <f t="shared" si="34"/>
        <v>16</v>
      </c>
      <c r="CE44" s="4">
        <f t="shared" si="34"/>
        <v>8</v>
      </c>
      <c r="CF44" s="4">
        <f t="shared" si="34"/>
        <v>21</v>
      </c>
      <c r="CG44" s="4">
        <f t="shared" si="34"/>
        <v>18</v>
      </c>
      <c r="CH44" s="4">
        <f t="shared" si="34"/>
        <v>11</v>
      </c>
      <c r="CI44" s="4">
        <f t="shared" si="34"/>
        <v>11</v>
      </c>
      <c r="CJ44" s="4">
        <f t="shared" si="34"/>
        <v>12</v>
      </c>
      <c r="CK44" s="4">
        <f t="shared" si="34"/>
        <v>13</v>
      </c>
      <c r="CL44" s="4">
        <f t="shared" si="34"/>
        <v>13</v>
      </c>
      <c r="CM44" s="4">
        <f t="shared" si="34"/>
        <v>12</v>
      </c>
      <c r="CN44" s="4">
        <f t="shared" si="34"/>
        <v>16</v>
      </c>
      <c r="CO44" s="4">
        <f t="shared" si="34"/>
        <v>9</v>
      </c>
      <c r="CP44" s="4">
        <f t="shared" si="34"/>
        <v>11</v>
      </c>
      <c r="CQ44" s="4">
        <f t="shared" si="34"/>
        <v>8</v>
      </c>
      <c r="CR44" s="4">
        <f t="shared" si="34"/>
        <v>14</v>
      </c>
      <c r="CS44" s="4">
        <f t="shared" si="34"/>
        <v>15</v>
      </c>
      <c r="CT44" s="4">
        <f t="shared" si="34"/>
        <v>11</v>
      </c>
      <c r="CU44" s="4">
        <f t="shared" si="34"/>
        <v>11</v>
      </c>
      <c r="CV44" s="4">
        <f t="shared" si="34"/>
        <v>13</v>
      </c>
      <c r="CW44" s="4">
        <f t="shared" si="34"/>
        <v>10</v>
      </c>
      <c r="CX44" s="4">
        <f t="shared" si="34"/>
        <v>12</v>
      </c>
      <c r="CY44" s="4">
        <f t="shared" si="34"/>
        <v>10</v>
      </c>
      <c r="CZ44" s="4">
        <f t="shared" si="34"/>
        <v>14</v>
      </c>
      <c r="DA44" s="4">
        <f t="shared" si="34"/>
        <v>13</v>
      </c>
      <c r="DB44" s="4">
        <f t="shared" si="34"/>
        <v>12</v>
      </c>
      <c r="DC44" s="4">
        <f t="shared" si="34"/>
        <v>12</v>
      </c>
      <c r="DD44" s="4">
        <f t="shared" si="34"/>
        <v>19</v>
      </c>
      <c r="DE44" s="4">
        <f t="shared" si="34"/>
        <v>16</v>
      </c>
      <c r="DF44" s="4">
        <f t="shared" si="34"/>
        <v>12</v>
      </c>
      <c r="DG44" s="4">
        <f t="shared" si="34"/>
        <v>14</v>
      </c>
      <c r="DH44" s="4">
        <f t="shared" si="34"/>
        <v>9</v>
      </c>
      <c r="DI44" s="4">
        <f t="shared" si="34"/>
        <v>11</v>
      </c>
      <c r="DJ44" s="4">
        <f t="shared" si="34"/>
        <v>6</v>
      </c>
      <c r="DK44" s="4">
        <f t="shared" si="34"/>
        <v>11</v>
      </c>
      <c r="DL44" s="4">
        <f t="shared" si="34"/>
        <v>10</v>
      </c>
      <c r="DM44" s="4">
        <f t="shared" si="34"/>
        <v>20</v>
      </c>
      <c r="DN44" s="4">
        <f t="shared" si="34"/>
        <v>8</v>
      </c>
      <c r="DO44" s="4">
        <f t="shared" si="34"/>
        <v>12</v>
      </c>
      <c r="DP44" s="4">
        <f t="shared" si="34"/>
        <v>11</v>
      </c>
      <c r="DQ44" s="4">
        <f t="shared" si="34"/>
        <v>10</v>
      </c>
      <c r="DR44" s="4">
        <f t="shared" si="34"/>
        <v>16</v>
      </c>
      <c r="DS44" s="4">
        <f t="shared" si="34"/>
        <v>21</v>
      </c>
      <c r="DT44" s="4">
        <f t="shared" si="34"/>
        <v>15</v>
      </c>
      <c r="DU44" s="4">
        <f t="shared" si="34"/>
        <v>18</v>
      </c>
      <c r="DV44" s="4">
        <f t="shared" si="34"/>
        <v>15</v>
      </c>
      <c r="DW44" s="4">
        <f t="shared" si="34"/>
        <v>2</v>
      </c>
      <c r="DX44" s="4">
        <f t="shared" si="34"/>
        <v>7</v>
      </c>
      <c r="DY44" s="4">
        <f t="shared" si="34"/>
        <v>16</v>
      </c>
      <c r="DZ44" s="4">
        <f t="shared" si="34"/>
        <v>9</v>
      </c>
      <c r="EA44" s="4">
        <f t="shared" si="34"/>
        <v>15</v>
      </c>
      <c r="EB44" s="4">
        <f t="shared" si="34"/>
        <v>15</v>
      </c>
      <c r="EC44" s="4">
        <f t="shared" si="34"/>
        <v>10</v>
      </c>
      <c r="ED44" s="4">
        <f t="shared" si="34"/>
        <v>14</v>
      </c>
      <c r="EE44" s="4">
        <f t="shared" si="34"/>
        <v>17</v>
      </c>
      <c r="EF44" s="4">
        <f t="shared" si="34"/>
        <v>3</v>
      </c>
      <c r="EG44" s="4">
        <f t="shared" ref="EG44:FF44" si="35">COUNTIF(EG$3:EG$39,"*i*")</f>
        <v>13</v>
      </c>
      <c r="EH44" s="4">
        <f t="shared" si="35"/>
        <v>14</v>
      </c>
      <c r="EI44" s="4">
        <f t="shared" si="35"/>
        <v>14</v>
      </c>
      <c r="EJ44" s="4">
        <f t="shared" si="35"/>
        <v>16</v>
      </c>
      <c r="EK44" s="4">
        <f t="shared" si="35"/>
        <v>12</v>
      </c>
      <c r="EL44" s="4">
        <f t="shared" si="35"/>
        <v>13</v>
      </c>
      <c r="EM44" s="4">
        <f t="shared" si="35"/>
        <v>13</v>
      </c>
      <c r="EN44" s="4">
        <f t="shared" si="35"/>
        <v>14</v>
      </c>
      <c r="EO44" s="4">
        <f t="shared" si="35"/>
        <v>14</v>
      </c>
      <c r="EP44" s="4">
        <f t="shared" si="35"/>
        <v>20</v>
      </c>
      <c r="EQ44" s="4">
        <f t="shared" si="35"/>
        <v>13</v>
      </c>
      <c r="ER44" s="4">
        <f t="shared" si="35"/>
        <v>11</v>
      </c>
      <c r="ES44" s="4">
        <f t="shared" si="35"/>
        <v>17</v>
      </c>
      <c r="ET44" s="4">
        <f t="shared" si="35"/>
        <v>13</v>
      </c>
      <c r="EU44" s="4">
        <f t="shared" si="35"/>
        <v>11</v>
      </c>
      <c r="EV44" s="4">
        <f t="shared" si="35"/>
        <v>12</v>
      </c>
      <c r="EW44" s="4">
        <f t="shared" si="35"/>
        <v>8</v>
      </c>
      <c r="EX44" s="4">
        <f t="shared" si="35"/>
        <v>16</v>
      </c>
      <c r="EY44" s="4">
        <f t="shared" si="35"/>
        <v>12</v>
      </c>
      <c r="EZ44" s="4">
        <f t="shared" si="35"/>
        <v>17</v>
      </c>
      <c r="FA44" s="4">
        <f t="shared" si="35"/>
        <v>15</v>
      </c>
      <c r="FB44" s="4">
        <f t="shared" si="35"/>
        <v>14</v>
      </c>
      <c r="FC44" s="4">
        <f t="shared" si="35"/>
        <v>11</v>
      </c>
      <c r="FD44" s="4">
        <f t="shared" si="35"/>
        <v>13</v>
      </c>
      <c r="FE44" s="4">
        <f t="shared" si="35"/>
        <v>10</v>
      </c>
      <c r="FF44" s="4">
        <f t="shared" si="35"/>
        <v>12</v>
      </c>
      <c r="FG44" s="26" t="s">
        <v>346</v>
      </c>
      <c r="FH44" s="22">
        <f>COUNTIF($H$41:$CG$41,"*i*")</f>
        <v>7</v>
      </c>
      <c r="FI44" s="22">
        <f>COUNTIF($CH$41:$FF$41,"*i*")</f>
        <v>1</v>
      </c>
      <c r="FJ44" s="27">
        <f>SUM(FH44:FI44)</f>
        <v>8</v>
      </c>
      <c r="FO44" s="22">
        <f>COUNTIF(FO$3:FO$39,"*i*")</f>
        <v>6</v>
      </c>
      <c r="FT44" s="22">
        <f>COUNTIF(FT$3:FT$39,"*i*")</f>
        <v>5</v>
      </c>
      <c r="FY44" s="22">
        <f>COUNTIF(FY$3:FY$39,"*i*")</f>
        <v>6</v>
      </c>
    </row>
    <row r="45" spans="1:196">
      <c r="G45" s="7" t="s">
        <v>357</v>
      </c>
      <c r="H45" s="4">
        <f>COUNTIF(H$3:H$39,"*l*")</f>
        <v>18</v>
      </c>
      <c r="I45" s="4">
        <f t="shared" ref="I45:BT45" si="36">COUNTIF(I$3:I$39,"*l*")</f>
        <v>14</v>
      </c>
      <c r="J45" s="4">
        <f t="shared" si="36"/>
        <v>18</v>
      </c>
      <c r="K45" s="4">
        <f t="shared" si="36"/>
        <v>21</v>
      </c>
      <c r="L45" s="4">
        <f t="shared" si="36"/>
        <v>21</v>
      </c>
      <c r="M45" s="4">
        <f t="shared" si="36"/>
        <v>19</v>
      </c>
      <c r="N45" s="4">
        <f t="shared" si="36"/>
        <v>19</v>
      </c>
      <c r="O45" s="4">
        <f t="shared" si="36"/>
        <v>23</v>
      </c>
      <c r="P45" s="4">
        <f t="shared" si="36"/>
        <v>14</v>
      </c>
      <c r="Q45" s="4">
        <f t="shared" si="36"/>
        <v>14</v>
      </c>
      <c r="R45" s="4">
        <f t="shared" si="36"/>
        <v>16</v>
      </c>
      <c r="S45" s="4">
        <f t="shared" si="36"/>
        <v>20</v>
      </c>
      <c r="T45" s="4">
        <f t="shared" si="36"/>
        <v>19</v>
      </c>
      <c r="U45" s="4">
        <f t="shared" si="36"/>
        <v>20</v>
      </c>
      <c r="V45" s="4">
        <f t="shared" si="36"/>
        <v>20</v>
      </c>
      <c r="W45" s="4">
        <f t="shared" si="36"/>
        <v>17</v>
      </c>
      <c r="X45" s="4">
        <f t="shared" si="36"/>
        <v>20</v>
      </c>
      <c r="Y45" s="4">
        <f t="shared" si="36"/>
        <v>19</v>
      </c>
      <c r="Z45" s="4">
        <f t="shared" si="36"/>
        <v>18</v>
      </c>
      <c r="AA45" s="4">
        <f t="shared" si="36"/>
        <v>22</v>
      </c>
      <c r="AB45" s="4">
        <f t="shared" si="36"/>
        <v>18</v>
      </c>
      <c r="AC45" s="4">
        <f t="shared" si="36"/>
        <v>17</v>
      </c>
      <c r="AD45" s="4">
        <f t="shared" si="36"/>
        <v>18</v>
      </c>
      <c r="AE45" s="4">
        <f t="shared" si="36"/>
        <v>15</v>
      </c>
      <c r="AF45" s="4">
        <f t="shared" si="36"/>
        <v>16</v>
      </c>
      <c r="AG45" s="4">
        <f t="shared" si="36"/>
        <v>19</v>
      </c>
      <c r="AH45" s="4">
        <f t="shared" si="36"/>
        <v>19</v>
      </c>
      <c r="AI45" s="4">
        <f t="shared" si="36"/>
        <v>17</v>
      </c>
      <c r="AJ45" s="4">
        <f t="shared" si="36"/>
        <v>17</v>
      </c>
      <c r="AK45" s="4">
        <f t="shared" si="36"/>
        <v>21</v>
      </c>
      <c r="AL45" s="4">
        <f t="shared" si="36"/>
        <v>20</v>
      </c>
      <c r="AM45" s="4">
        <f t="shared" si="36"/>
        <v>15</v>
      </c>
      <c r="AN45" s="4">
        <f t="shared" si="36"/>
        <v>20</v>
      </c>
      <c r="AO45" s="4">
        <f t="shared" si="36"/>
        <v>21</v>
      </c>
      <c r="AP45" s="4">
        <f t="shared" si="36"/>
        <v>20</v>
      </c>
      <c r="AQ45" s="4">
        <f t="shared" si="36"/>
        <v>18</v>
      </c>
      <c r="AR45" s="4">
        <f t="shared" si="36"/>
        <v>21</v>
      </c>
      <c r="AS45" s="4">
        <f t="shared" si="36"/>
        <v>16</v>
      </c>
      <c r="AT45" s="4">
        <f t="shared" si="36"/>
        <v>19</v>
      </c>
      <c r="AU45" s="4">
        <f t="shared" si="36"/>
        <v>18</v>
      </c>
      <c r="AV45" s="4">
        <f t="shared" si="36"/>
        <v>19</v>
      </c>
      <c r="AW45" s="4">
        <f t="shared" si="36"/>
        <v>20</v>
      </c>
      <c r="AX45" s="4">
        <f t="shared" si="36"/>
        <v>15</v>
      </c>
      <c r="AY45" s="4">
        <f t="shared" si="36"/>
        <v>18</v>
      </c>
      <c r="AZ45" s="4">
        <f t="shared" si="36"/>
        <v>18</v>
      </c>
      <c r="BA45" s="4">
        <f t="shared" si="36"/>
        <v>17</v>
      </c>
      <c r="BB45" s="4">
        <f t="shared" si="36"/>
        <v>19</v>
      </c>
      <c r="BC45" s="4">
        <f t="shared" si="36"/>
        <v>17</v>
      </c>
      <c r="BD45" s="4">
        <f t="shared" si="36"/>
        <v>18</v>
      </c>
      <c r="BE45" s="4">
        <f t="shared" si="36"/>
        <v>21</v>
      </c>
      <c r="BF45" s="4">
        <f t="shared" si="36"/>
        <v>21</v>
      </c>
      <c r="BG45" s="4">
        <f t="shared" si="36"/>
        <v>17</v>
      </c>
      <c r="BH45" s="4">
        <f t="shared" si="36"/>
        <v>15</v>
      </c>
      <c r="BI45" s="4">
        <f t="shared" si="36"/>
        <v>19</v>
      </c>
      <c r="BJ45" s="4">
        <f t="shared" si="36"/>
        <v>21</v>
      </c>
      <c r="BK45" s="4">
        <f t="shared" si="36"/>
        <v>19</v>
      </c>
      <c r="BL45" s="4">
        <f t="shared" si="36"/>
        <v>21</v>
      </c>
      <c r="BM45" s="4">
        <f t="shared" si="36"/>
        <v>16</v>
      </c>
      <c r="BN45" s="4">
        <f t="shared" si="36"/>
        <v>17</v>
      </c>
      <c r="BO45" s="4">
        <f t="shared" si="36"/>
        <v>22</v>
      </c>
      <c r="BP45" s="4">
        <f t="shared" si="36"/>
        <v>23</v>
      </c>
      <c r="BQ45" s="4">
        <f t="shared" si="36"/>
        <v>18</v>
      </c>
      <c r="BR45" s="4">
        <f t="shared" si="36"/>
        <v>15</v>
      </c>
      <c r="BS45" s="4">
        <f t="shared" si="36"/>
        <v>20</v>
      </c>
      <c r="BT45" s="4">
        <f t="shared" si="36"/>
        <v>14</v>
      </c>
      <c r="BU45" s="4">
        <f t="shared" ref="BU45:EF45" si="37">COUNTIF(BU$3:BU$39,"*l*")</f>
        <v>20</v>
      </c>
      <c r="BV45" s="4">
        <f t="shared" si="37"/>
        <v>17</v>
      </c>
      <c r="BW45" s="4">
        <f t="shared" si="37"/>
        <v>21</v>
      </c>
      <c r="BX45" s="4">
        <f t="shared" si="37"/>
        <v>14</v>
      </c>
      <c r="BY45" s="4">
        <f t="shared" si="37"/>
        <v>20</v>
      </c>
      <c r="BZ45" s="4">
        <f t="shared" si="37"/>
        <v>18</v>
      </c>
      <c r="CA45" s="4">
        <f t="shared" si="37"/>
        <v>17</v>
      </c>
      <c r="CB45" s="4">
        <f t="shared" si="37"/>
        <v>14</v>
      </c>
      <c r="CC45" s="4">
        <f t="shared" si="37"/>
        <v>19</v>
      </c>
      <c r="CD45" s="4">
        <f t="shared" si="37"/>
        <v>19</v>
      </c>
      <c r="CE45" s="4">
        <f t="shared" si="37"/>
        <v>23</v>
      </c>
      <c r="CF45" s="4">
        <f t="shared" si="37"/>
        <v>15</v>
      </c>
      <c r="CG45" s="4">
        <f t="shared" si="37"/>
        <v>17</v>
      </c>
      <c r="CH45" s="4">
        <f t="shared" si="37"/>
        <v>18</v>
      </c>
      <c r="CI45" s="4">
        <f t="shared" si="37"/>
        <v>21</v>
      </c>
      <c r="CJ45" s="4">
        <f t="shared" si="37"/>
        <v>19</v>
      </c>
      <c r="CK45" s="4">
        <f t="shared" si="37"/>
        <v>19</v>
      </c>
      <c r="CL45" s="4">
        <f t="shared" si="37"/>
        <v>20</v>
      </c>
      <c r="CM45" s="4">
        <f t="shared" si="37"/>
        <v>20</v>
      </c>
      <c r="CN45" s="4">
        <f t="shared" si="37"/>
        <v>17</v>
      </c>
      <c r="CO45" s="4">
        <f t="shared" si="37"/>
        <v>13</v>
      </c>
      <c r="CP45" s="4">
        <f t="shared" si="37"/>
        <v>16</v>
      </c>
      <c r="CQ45" s="4">
        <f t="shared" si="37"/>
        <v>9</v>
      </c>
      <c r="CR45" s="4">
        <f t="shared" si="37"/>
        <v>20</v>
      </c>
      <c r="CS45" s="4">
        <f t="shared" si="37"/>
        <v>17</v>
      </c>
      <c r="CT45" s="4">
        <f t="shared" si="37"/>
        <v>22</v>
      </c>
      <c r="CU45" s="4">
        <f t="shared" si="37"/>
        <v>17</v>
      </c>
      <c r="CV45" s="4">
        <f t="shared" si="37"/>
        <v>17</v>
      </c>
      <c r="CW45" s="4">
        <f t="shared" si="37"/>
        <v>16</v>
      </c>
      <c r="CX45" s="4">
        <f t="shared" si="37"/>
        <v>17</v>
      </c>
      <c r="CY45" s="4">
        <f t="shared" si="37"/>
        <v>14</v>
      </c>
      <c r="CZ45" s="4">
        <f t="shared" si="37"/>
        <v>18</v>
      </c>
      <c r="DA45" s="4">
        <f t="shared" si="37"/>
        <v>17</v>
      </c>
      <c r="DB45" s="4">
        <f t="shared" si="37"/>
        <v>13</v>
      </c>
      <c r="DC45" s="4">
        <f t="shared" si="37"/>
        <v>17</v>
      </c>
      <c r="DD45" s="4">
        <f t="shared" si="37"/>
        <v>18</v>
      </c>
      <c r="DE45" s="4">
        <f t="shared" si="37"/>
        <v>16</v>
      </c>
      <c r="DF45" s="4">
        <f t="shared" si="37"/>
        <v>18</v>
      </c>
      <c r="DG45" s="4">
        <f t="shared" si="37"/>
        <v>17</v>
      </c>
      <c r="DH45" s="4">
        <f t="shared" si="37"/>
        <v>15</v>
      </c>
      <c r="DI45" s="4">
        <f t="shared" si="37"/>
        <v>16</v>
      </c>
      <c r="DJ45" s="4">
        <f t="shared" si="37"/>
        <v>6</v>
      </c>
      <c r="DK45" s="4">
        <f t="shared" si="37"/>
        <v>21</v>
      </c>
      <c r="DL45" s="4">
        <f t="shared" si="37"/>
        <v>18</v>
      </c>
      <c r="DM45" s="4">
        <f t="shared" si="37"/>
        <v>20</v>
      </c>
      <c r="DN45" s="4">
        <f t="shared" si="37"/>
        <v>20</v>
      </c>
      <c r="DO45" s="4">
        <f t="shared" si="37"/>
        <v>15</v>
      </c>
      <c r="DP45" s="4">
        <f t="shared" si="37"/>
        <v>21</v>
      </c>
      <c r="DQ45" s="4">
        <f t="shared" si="37"/>
        <v>14</v>
      </c>
      <c r="DR45" s="4">
        <f t="shared" si="37"/>
        <v>18</v>
      </c>
      <c r="DS45" s="4">
        <f t="shared" si="37"/>
        <v>16</v>
      </c>
      <c r="DT45" s="4">
        <f t="shared" si="37"/>
        <v>17</v>
      </c>
      <c r="DU45" s="4">
        <f t="shared" si="37"/>
        <v>19</v>
      </c>
      <c r="DV45" s="4">
        <f t="shared" si="37"/>
        <v>18</v>
      </c>
      <c r="DW45" s="4">
        <f t="shared" si="37"/>
        <v>7</v>
      </c>
      <c r="DX45" s="4">
        <f t="shared" si="37"/>
        <v>11</v>
      </c>
      <c r="DY45" s="4">
        <f t="shared" si="37"/>
        <v>11</v>
      </c>
      <c r="DZ45" s="4">
        <f t="shared" si="37"/>
        <v>17</v>
      </c>
      <c r="EA45" s="4">
        <f t="shared" si="37"/>
        <v>19</v>
      </c>
      <c r="EB45" s="4">
        <f t="shared" si="37"/>
        <v>19</v>
      </c>
      <c r="EC45" s="4">
        <f t="shared" si="37"/>
        <v>19</v>
      </c>
      <c r="ED45" s="4">
        <f t="shared" si="37"/>
        <v>21</v>
      </c>
      <c r="EE45" s="4">
        <f t="shared" si="37"/>
        <v>15</v>
      </c>
      <c r="EF45" s="4">
        <f t="shared" si="37"/>
        <v>7</v>
      </c>
      <c r="EG45" s="4">
        <f t="shared" ref="EG45:FF45" si="38">COUNTIF(EG$3:EG$39,"*l*")</f>
        <v>18</v>
      </c>
      <c r="EH45" s="4">
        <f t="shared" si="38"/>
        <v>20</v>
      </c>
      <c r="EI45" s="4">
        <f t="shared" si="38"/>
        <v>14</v>
      </c>
      <c r="EJ45" s="4">
        <f t="shared" si="38"/>
        <v>16</v>
      </c>
      <c r="EK45" s="4">
        <f t="shared" si="38"/>
        <v>10</v>
      </c>
      <c r="EL45" s="4">
        <f t="shared" si="38"/>
        <v>20</v>
      </c>
      <c r="EM45" s="4">
        <f t="shared" si="38"/>
        <v>21</v>
      </c>
      <c r="EN45" s="4">
        <f t="shared" si="38"/>
        <v>20</v>
      </c>
      <c r="EO45" s="4">
        <f t="shared" si="38"/>
        <v>19</v>
      </c>
      <c r="EP45" s="4">
        <f t="shared" si="38"/>
        <v>20</v>
      </c>
      <c r="EQ45" s="4">
        <f t="shared" si="38"/>
        <v>18</v>
      </c>
      <c r="ER45" s="4">
        <f t="shared" si="38"/>
        <v>18</v>
      </c>
      <c r="ES45" s="4">
        <f t="shared" si="38"/>
        <v>18</v>
      </c>
      <c r="ET45" s="4">
        <f t="shared" si="38"/>
        <v>16</v>
      </c>
      <c r="EU45" s="4">
        <f t="shared" si="38"/>
        <v>20</v>
      </c>
      <c r="EV45" s="4">
        <f t="shared" si="38"/>
        <v>19</v>
      </c>
      <c r="EW45" s="4">
        <f t="shared" si="38"/>
        <v>16</v>
      </c>
      <c r="EX45" s="4">
        <f t="shared" si="38"/>
        <v>18</v>
      </c>
      <c r="EY45" s="4">
        <f t="shared" si="38"/>
        <v>21</v>
      </c>
      <c r="EZ45" s="4">
        <f t="shared" si="38"/>
        <v>18</v>
      </c>
      <c r="FA45" s="4">
        <f t="shared" si="38"/>
        <v>22</v>
      </c>
      <c r="FB45" s="4">
        <f t="shared" si="38"/>
        <v>20</v>
      </c>
      <c r="FC45" s="4">
        <f t="shared" si="38"/>
        <v>18</v>
      </c>
      <c r="FD45" s="4">
        <f t="shared" si="38"/>
        <v>19</v>
      </c>
      <c r="FE45" s="4">
        <f t="shared" si="38"/>
        <v>17</v>
      </c>
      <c r="FF45" s="4">
        <f t="shared" si="38"/>
        <v>20</v>
      </c>
      <c r="FG45" s="26" t="s">
        <v>357</v>
      </c>
      <c r="FH45" s="22">
        <f>COUNTIF($H$41:$CG$41,"*l*")</f>
        <v>1</v>
      </c>
      <c r="FI45" s="22">
        <f>COUNTIF($CH$41:$FF$41,"*l*")</f>
        <v>1</v>
      </c>
      <c r="FJ45" s="27">
        <f>SUM(FH45:FI45)</f>
        <v>2</v>
      </c>
      <c r="FO45" s="22">
        <f>COUNTIF(FO$3:FO$39,"*l*")</f>
        <v>14</v>
      </c>
      <c r="FT45" s="22">
        <f>COUNTIF(FT$3:FT$39,"*l*")</f>
        <v>17</v>
      </c>
      <c r="FY45" s="22">
        <f>COUNTIF(FY$3:FY$39,"*l*")</f>
        <v>16</v>
      </c>
    </row>
    <row r="46" spans="1:196" ht="15" thickBot="1">
      <c r="G46" s="7" t="s">
        <v>353</v>
      </c>
      <c r="H46" s="4">
        <f>COUNTIF(H$3:H$39,"*s*")</f>
        <v>18</v>
      </c>
      <c r="I46" s="4">
        <f t="shared" ref="I46:BT46" si="39">COUNTIF(I$3:I$39,"*s*")</f>
        <v>19</v>
      </c>
      <c r="J46" s="4">
        <f t="shared" si="39"/>
        <v>18</v>
      </c>
      <c r="K46" s="4">
        <f t="shared" si="39"/>
        <v>21</v>
      </c>
      <c r="L46" s="4">
        <f t="shared" si="39"/>
        <v>19</v>
      </c>
      <c r="M46" s="4">
        <f t="shared" si="39"/>
        <v>21</v>
      </c>
      <c r="N46" s="4">
        <f t="shared" si="39"/>
        <v>27</v>
      </c>
      <c r="O46" s="4">
        <f t="shared" si="39"/>
        <v>19</v>
      </c>
      <c r="P46" s="4">
        <f t="shared" si="39"/>
        <v>15</v>
      </c>
      <c r="Q46" s="4">
        <f t="shared" si="39"/>
        <v>21</v>
      </c>
      <c r="R46" s="4">
        <f t="shared" si="39"/>
        <v>18</v>
      </c>
      <c r="S46" s="4">
        <f t="shared" si="39"/>
        <v>19</v>
      </c>
      <c r="T46" s="4">
        <f t="shared" si="39"/>
        <v>24</v>
      </c>
      <c r="U46" s="4">
        <f t="shared" si="39"/>
        <v>24</v>
      </c>
      <c r="V46" s="4">
        <f t="shared" si="39"/>
        <v>25</v>
      </c>
      <c r="W46" s="4">
        <f t="shared" si="39"/>
        <v>22</v>
      </c>
      <c r="X46" s="4">
        <f t="shared" si="39"/>
        <v>19</v>
      </c>
      <c r="Y46" s="4">
        <f t="shared" si="39"/>
        <v>19</v>
      </c>
      <c r="Z46" s="4">
        <f t="shared" si="39"/>
        <v>20</v>
      </c>
      <c r="AA46" s="4">
        <f t="shared" si="39"/>
        <v>21</v>
      </c>
      <c r="AB46" s="4">
        <f t="shared" si="39"/>
        <v>19</v>
      </c>
      <c r="AC46" s="4">
        <f t="shared" si="39"/>
        <v>13</v>
      </c>
      <c r="AD46" s="4">
        <f t="shared" si="39"/>
        <v>18</v>
      </c>
      <c r="AE46" s="4">
        <f t="shared" si="39"/>
        <v>11</v>
      </c>
      <c r="AF46" s="4">
        <f t="shared" si="39"/>
        <v>16</v>
      </c>
      <c r="AG46" s="4">
        <f t="shared" si="39"/>
        <v>19</v>
      </c>
      <c r="AH46" s="4">
        <f t="shared" si="39"/>
        <v>17</v>
      </c>
      <c r="AI46" s="4">
        <f t="shared" si="39"/>
        <v>18</v>
      </c>
      <c r="AJ46" s="4">
        <f t="shared" si="39"/>
        <v>22</v>
      </c>
      <c r="AK46" s="4">
        <f t="shared" si="39"/>
        <v>14</v>
      </c>
      <c r="AL46" s="4">
        <f t="shared" si="39"/>
        <v>23</v>
      </c>
      <c r="AM46" s="4">
        <f t="shared" si="39"/>
        <v>13</v>
      </c>
      <c r="AN46" s="4">
        <f t="shared" si="39"/>
        <v>24</v>
      </c>
      <c r="AO46" s="4">
        <f t="shared" si="39"/>
        <v>17</v>
      </c>
      <c r="AP46" s="4">
        <f t="shared" si="39"/>
        <v>22</v>
      </c>
      <c r="AQ46" s="4">
        <f t="shared" si="39"/>
        <v>17</v>
      </c>
      <c r="AR46" s="4">
        <f t="shared" si="39"/>
        <v>22</v>
      </c>
      <c r="AS46" s="4">
        <f t="shared" si="39"/>
        <v>17</v>
      </c>
      <c r="AT46" s="4">
        <f t="shared" si="39"/>
        <v>20</v>
      </c>
      <c r="AU46" s="4">
        <f t="shared" si="39"/>
        <v>24</v>
      </c>
      <c r="AV46" s="4">
        <f t="shared" si="39"/>
        <v>26</v>
      </c>
      <c r="AW46" s="4">
        <f t="shared" si="39"/>
        <v>18</v>
      </c>
      <c r="AX46" s="4">
        <f t="shared" si="39"/>
        <v>22</v>
      </c>
      <c r="AY46" s="4">
        <f t="shared" si="39"/>
        <v>24</v>
      </c>
      <c r="AZ46" s="4">
        <f t="shared" si="39"/>
        <v>20</v>
      </c>
      <c r="BA46" s="4">
        <f t="shared" si="39"/>
        <v>23</v>
      </c>
      <c r="BB46" s="4">
        <f t="shared" si="39"/>
        <v>17</v>
      </c>
      <c r="BC46" s="4">
        <f t="shared" si="39"/>
        <v>16</v>
      </c>
      <c r="BD46" s="4">
        <f t="shared" si="39"/>
        <v>13</v>
      </c>
      <c r="BE46" s="4">
        <f t="shared" si="39"/>
        <v>10</v>
      </c>
      <c r="BF46" s="4">
        <f t="shared" si="39"/>
        <v>26</v>
      </c>
      <c r="BG46" s="4">
        <f t="shared" si="39"/>
        <v>24</v>
      </c>
      <c r="BH46" s="4">
        <f t="shared" si="39"/>
        <v>21</v>
      </c>
      <c r="BI46" s="4">
        <f t="shared" si="39"/>
        <v>17</v>
      </c>
      <c r="BJ46" s="4">
        <f t="shared" si="39"/>
        <v>18</v>
      </c>
      <c r="BK46" s="4">
        <f t="shared" si="39"/>
        <v>15</v>
      </c>
      <c r="BL46" s="4">
        <f t="shared" si="39"/>
        <v>20</v>
      </c>
      <c r="BM46" s="4">
        <f t="shared" si="39"/>
        <v>19</v>
      </c>
      <c r="BN46" s="4">
        <f t="shared" si="39"/>
        <v>20</v>
      </c>
      <c r="BO46" s="4">
        <f t="shared" si="39"/>
        <v>24</v>
      </c>
      <c r="BP46" s="4">
        <f t="shared" si="39"/>
        <v>21</v>
      </c>
      <c r="BQ46" s="4">
        <f t="shared" si="39"/>
        <v>24</v>
      </c>
      <c r="BR46" s="4">
        <f t="shared" si="39"/>
        <v>19</v>
      </c>
      <c r="BS46" s="4">
        <f t="shared" si="39"/>
        <v>22</v>
      </c>
      <c r="BT46" s="4">
        <f t="shared" si="39"/>
        <v>19</v>
      </c>
      <c r="BU46" s="4">
        <f t="shared" ref="BU46:EF46" si="40">COUNTIF(BU$3:BU$39,"*s*")</f>
        <v>18</v>
      </c>
      <c r="BV46" s="4">
        <f t="shared" si="40"/>
        <v>21</v>
      </c>
      <c r="BW46" s="4">
        <f t="shared" si="40"/>
        <v>19</v>
      </c>
      <c r="BX46" s="4">
        <f t="shared" si="40"/>
        <v>11</v>
      </c>
      <c r="BY46" s="4">
        <f t="shared" si="40"/>
        <v>21</v>
      </c>
      <c r="BZ46" s="4">
        <f t="shared" si="40"/>
        <v>17</v>
      </c>
      <c r="CA46" s="4">
        <f t="shared" si="40"/>
        <v>19</v>
      </c>
      <c r="CB46" s="4">
        <f t="shared" si="40"/>
        <v>18</v>
      </c>
      <c r="CC46" s="4">
        <f t="shared" si="40"/>
        <v>20</v>
      </c>
      <c r="CD46" s="4">
        <f t="shared" si="40"/>
        <v>20</v>
      </c>
      <c r="CE46" s="4">
        <f t="shared" si="40"/>
        <v>18</v>
      </c>
      <c r="CF46" s="4">
        <f t="shared" si="40"/>
        <v>15</v>
      </c>
      <c r="CG46" s="4">
        <f t="shared" si="40"/>
        <v>22</v>
      </c>
      <c r="CH46" s="4">
        <f t="shared" si="40"/>
        <v>13</v>
      </c>
      <c r="CI46" s="4">
        <f t="shared" si="40"/>
        <v>16</v>
      </c>
      <c r="CJ46" s="4">
        <f t="shared" si="40"/>
        <v>17</v>
      </c>
      <c r="CK46" s="4">
        <f t="shared" si="40"/>
        <v>14</v>
      </c>
      <c r="CL46" s="4">
        <f t="shared" si="40"/>
        <v>15</v>
      </c>
      <c r="CM46" s="4">
        <f t="shared" si="40"/>
        <v>23</v>
      </c>
      <c r="CN46" s="4">
        <f t="shared" si="40"/>
        <v>19</v>
      </c>
      <c r="CO46" s="4">
        <f t="shared" si="40"/>
        <v>19</v>
      </c>
      <c r="CP46" s="4">
        <f t="shared" si="40"/>
        <v>11</v>
      </c>
      <c r="CQ46" s="4">
        <f t="shared" si="40"/>
        <v>11</v>
      </c>
      <c r="CR46" s="4">
        <f t="shared" si="40"/>
        <v>13</v>
      </c>
      <c r="CS46" s="4">
        <f t="shared" si="40"/>
        <v>13</v>
      </c>
      <c r="CT46" s="4">
        <f t="shared" si="40"/>
        <v>18</v>
      </c>
      <c r="CU46" s="4">
        <f t="shared" si="40"/>
        <v>15</v>
      </c>
      <c r="CV46" s="4">
        <f t="shared" si="40"/>
        <v>15</v>
      </c>
      <c r="CW46" s="4">
        <f t="shared" si="40"/>
        <v>14</v>
      </c>
      <c r="CX46" s="4">
        <f t="shared" si="40"/>
        <v>14</v>
      </c>
      <c r="CY46" s="4">
        <f t="shared" si="40"/>
        <v>11</v>
      </c>
      <c r="CZ46" s="4">
        <f t="shared" si="40"/>
        <v>14</v>
      </c>
      <c r="DA46" s="4">
        <f t="shared" si="40"/>
        <v>13</v>
      </c>
      <c r="DB46" s="4">
        <f t="shared" si="40"/>
        <v>15</v>
      </c>
      <c r="DC46" s="4">
        <f t="shared" si="40"/>
        <v>11</v>
      </c>
      <c r="DD46" s="4">
        <f t="shared" si="40"/>
        <v>9</v>
      </c>
      <c r="DE46" s="4">
        <f t="shared" si="40"/>
        <v>12</v>
      </c>
      <c r="DF46" s="4">
        <f t="shared" si="40"/>
        <v>15</v>
      </c>
      <c r="DG46" s="4">
        <f t="shared" si="40"/>
        <v>14</v>
      </c>
      <c r="DH46" s="4">
        <f t="shared" si="40"/>
        <v>12</v>
      </c>
      <c r="DI46" s="4">
        <f t="shared" si="40"/>
        <v>15</v>
      </c>
      <c r="DJ46" s="4">
        <f t="shared" si="40"/>
        <v>7</v>
      </c>
      <c r="DK46" s="4">
        <f t="shared" si="40"/>
        <v>14</v>
      </c>
      <c r="DL46" s="4">
        <f t="shared" si="40"/>
        <v>16</v>
      </c>
      <c r="DM46" s="4">
        <f t="shared" si="40"/>
        <v>13</v>
      </c>
      <c r="DN46" s="4">
        <f t="shared" si="40"/>
        <v>18</v>
      </c>
      <c r="DO46" s="4">
        <f t="shared" si="40"/>
        <v>10</v>
      </c>
      <c r="DP46" s="4">
        <f t="shared" si="40"/>
        <v>17</v>
      </c>
      <c r="DQ46" s="4">
        <f t="shared" si="40"/>
        <v>13</v>
      </c>
      <c r="DR46" s="4">
        <f t="shared" si="40"/>
        <v>12</v>
      </c>
      <c r="DS46" s="4">
        <f t="shared" si="40"/>
        <v>13</v>
      </c>
      <c r="DT46" s="4">
        <f t="shared" si="40"/>
        <v>14</v>
      </c>
      <c r="DU46" s="4">
        <f t="shared" si="40"/>
        <v>13</v>
      </c>
      <c r="DV46" s="4">
        <f t="shared" si="40"/>
        <v>16</v>
      </c>
      <c r="DW46" s="4">
        <f t="shared" si="40"/>
        <v>6</v>
      </c>
      <c r="DX46" s="4">
        <f t="shared" si="40"/>
        <v>5</v>
      </c>
      <c r="DY46" s="4">
        <f t="shared" si="40"/>
        <v>9</v>
      </c>
      <c r="DZ46" s="4">
        <f t="shared" si="40"/>
        <v>19</v>
      </c>
      <c r="EA46" s="4">
        <f t="shared" si="40"/>
        <v>14</v>
      </c>
      <c r="EB46" s="4">
        <f t="shared" si="40"/>
        <v>12</v>
      </c>
      <c r="EC46" s="4">
        <f t="shared" si="40"/>
        <v>15</v>
      </c>
      <c r="ED46" s="4">
        <f t="shared" si="40"/>
        <v>15</v>
      </c>
      <c r="EE46" s="4">
        <f t="shared" si="40"/>
        <v>18</v>
      </c>
      <c r="EF46" s="4">
        <f t="shared" si="40"/>
        <v>5</v>
      </c>
      <c r="EG46" s="4">
        <f t="shared" ref="EG46:FF46" si="41">COUNTIF(EG$3:EG$39,"*s*")</f>
        <v>11</v>
      </c>
      <c r="EH46" s="4">
        <f t="shared" si="41"/>
        <v>14</v>
      </c>
      <c r="EI46" s="4">
        <f t="shared" si="41"/>
        <v>19</v>
      </c>
      <c r="EJ46" s="4">
        <f t="shared" si="41"/>
        <v>15</v>
      </c>
      <c r="EK46" s="4">
        <f t="shared" si="41"/>
        <v>16</v>
      </c>
      <c r="EL46" s="4">
        <f t="shared" si="41"/>
        <v>14</v>
      </c>
      <c r="EM46" s="4">
        <f t="shared" si="41"/>
        <v>19</v>
      </c>
      <c r="EN46" s="4">
        <f t="shared" si="41"/>
        <v>12</v>
      </c>
      <c r="EO46" s="4">
        <f t="shared" si="41"/>
        <v>15</v>
      </c>
      <c r="EP46" s="4">
        <f t="shared" si="41"/>
        <v>14</v>
      </c>
      <c r="EQ46" s="4">
        <f t="shared" si="41"/>
        <v>14</v>
      </c>
      <c r="ER46" s="4">
        <f t="shared" si="41"/>
        <v>14</v>
      </c>
      <c r="ES46" s="4">
        <f t="shared" si="41"/>
        <v>15</v>
      </c>
      <c r="ET46" s="4">
        <f t="shared" si="41"/>
        <v>18</v>
      </c>
      <c r="EU46" s="4">
        <f t="shared" si="41"/>
        <v>12</v>
      </c>
      <c r="EV46" s="4">
        <f t="shared" si="41"/>
        <v>17</v>
      </c>
      <c r="EW46" s="4">
        <f t="shared" si="41"/>
        <v>12</v>
      </c>
      <c r="EX46" s="4">
        <f t="shared" si="41"/>
        <v>11</v>
      </c>
      <c r="EY46" s="4">
        <f t="shared" si="41"/>
        <v>12</v>
      </c>
      <c r="EZ46" s="4">
        <f t="shared" si="41"/>
        <v>11</v>
      </c>
      <c r="FA46" s="4">
        <f t="shared" si="41"/>
        <v>12</v>
      </c>
      <c r="FB46" s="4">
        <f t="shared" si="41"/>
        <v>11</v>
      </c>
      <c r="FC46" s="4">
        <f t="shared" si="41"/>
        <v>15</v>
      </c>
      <c r="FD46" s="4">
        <f t="shared" si="41"/>
        <v>12</v>
      </c>
      <c r="FE46" s="4">
        <f t="shared" si="41"/>
        <v>14</v>
      </c>
      <c r="FF46" s="4">
        <f t="shared" si="41"/>
        <v>15</v>
      </c>
      <c r="FG46" s="28" t="s">
        <v>353</v>
      </c>
      <c r="FH46" s="29">
        <f>COUNTIF($H$41:$CG$41,"*s*")</f>
        <v>12</v>
      </c>
      <c r="FI46" s="29">
        <f>COUNTIF($CH$41:$FF$41,"*s*")</f>
        <v>6</v>
      </c>
      <c r="FJ46" s="30">
        <f>SUM(FH46:FI46)</f>
        <v>18</v>
      </c>
      <c r="FO46" s="22">
        <f>COUNTIF(FO$3:FO$39,"*s*")</f>
        <v>16</v>
      </c>
      <c r="FT46" s="22">
        <f>COUNTIF(FT$3:FT$39,"*s*")</f>
        <v>12</v>
      </c>
      <c r="FY46" s="22">
        <f>COUNTIF(FY$3:FY$39,"*s*")</f>
        <v>12</v>
      </c>
    </row>
    <row r="48" spans="1:196" hidden="1" outlineLevel="1">
      <c r="G48" s="7" t="s">
        <v>358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</row>
    <row r="49" spans="7:166" hidden="1" outlineLevel="1">
      <c r="G49" s="7" t="s">
        <v>356</v>
      </c>
      <c r="H49" s="4" t="str">
        <f>IF(H43=MAX(H$43:H$46),$G49,"")</f>
        <v>f</v>
      </c>
      <c r="I49" s="4" t="str">
        <f t="shared" ref="I49:BT50" si="42">IF(I43=MAX(I$43:I$46),$G49,"")</f>
        <v>f</v>
      </c>
      <c r="J49" s="4" t="str">
        <f t="shared" si="42"/>
        <v>f</v>
      </c>
      <c r="K49" s="4" t="str">
        <f t="shared" si="42"/>
        <v>f</v>
      </c>
      <c r="L49" s="4" t="str">
        <f t="shared" si="42"/>
        <v>f</v>
      </c>
      <c r="M49" s="4" t="str">
        <f t="shared" si="42"/>
        <v>f</v>
      </c>
      <c r="N49" s="4" t="str">
        <f t="shared" si="42"/>
        <v/>
      </c>
      <c r="O49" s="4" t="str">
        <f t="shared" si="42"/>
        <v>f</v>
      </c>
      <c r="P49" s="4" t="str">
        <f t="shared" si="42"/>
        <v>f</v>
      </c>
      <c r="Q49" s="4" t="str">
        <f t="shared" si="42"/>
        <v>f</v>
      </c>
      <c r="R49" s="4" t="str">
        <f t="shared" si="42"/>
        <v>f</v>
      </c>
      <c r="S49" s="4" t="str">
        <f t="shared" si="42"/>
        <v>f</v>
      </c>
      <c r="T49" s="4" t="str">
        <f t="shared" si="42"/>
        <v>f</v>
      </c>
      <c r="U49" s="4" t="str">
        <f t="shared" si="42"/>
        <v>f</v>
      </c>
      <c r="V49" s="4" t="str">
        <f t="shared" si="42"/>
        <v/>
      </c>
      <c r="W49" s="4" t="str">
        <f t="shared" si="42"/>
        <v>f</v>
      </c>
      <c r="X49" s="4" t="str">
        <f t="shared" si="42"/>
        <v>f</v>
      </c>
      <c r="Y49" s="4" t="str">
        <f t="shared" si="42"/>
        <v>f</v>
      </c>
      <c r="Z49" s="4" t="str">
        <f t="shared" si="42"/>
        <v>f</v>
      </c>
      <c r="AA49" s="4" t="str">
        <f t="shared" si="42"/>
        <v>f</v>
      </c>
      <c r="AB49" s="4" t="str">
        <f t="shared" si="42"/>
        <v>f</v>
      </c>
      <c r="AC49" s="4" t="str">
        <f t="shared" si="42"/>
        <v>f</v>
      </c>
      <c r="AD49" s="4" t="str">
        <f t="shared" si="42"/>
        <v/>
      </c>
      <c r="AE49" s="4" t="str">
        <f t="shared" si="42"/>
        <v/>
      </c>
      <c r="AF49" s="4" t="str">
        <f t="shared" si="42"/>
        <v/>
      </c>
      <c r="AG49" s="4" t="str">
        <f t="shared" si="42"/>
        <v>f</v>
      </c>
      <c r="AH49" s="4" t="str">
        <f t="shared" si="42"/>
        <v>f</v>
      </c>
      <c r="AI49" s="4" t="str">
        <f t="shared" si="42"/>
        <v>f</v>
      </c>
      <c r="AJ49" s="4" t="str">
        <f t="shared" si="42"/>
        <v/>
      </c>
      <c r="AK49" s="4" t="str">
        <f t="shared" si="42"/>
        <v>f</v>
      </c>
      <c r="AL49" s="4" t="str">
        <f t="shared" si="42"/>
        <v>f</v>
      </c>
      <c r="AM49" s="4" t="str">
        <f t="shared" si="42"/>
        <v>f</v>
      </c>
      <c r="AN49" s="4" t="str">
        <f t="shared" si="42"/>
        <v/>
      </c>
      <c r="AO49" s="4" t="str">
        <f t="shared" si="42"/>
        <v>f</v>
      </c>
      <c r="AP49" s="4" t="str">
        <f t="shared" si="42"/>
        <v>f</v>
      </c>
      <c r="AQ49" s="4" t="str">
        <f t="shared" si="42"/>
        <v>f</v>
      </c>
      <c r="AR49" s="4" t="str">
        <f t="shared" si="42"/>
        <v>f</v>
      </c>
      <c r="AS49" s="4" t="str">
        <f t="shared" si="42"/>
        <v>f</v>
      </c>
      <c r="AT49" s="4" t="str">
        <f t="shared" si="42"/>
        <v>f</v>
      </c>
      <c r="AU49" s="4" t="str">
        <f t="shared" si="42"/>
        <v>f</v>
      </c>
      <c r="AV49" s="4" t="str">
        <f t="shared" si="42"/>
        <v/>
      </c>
      <c r="AW49" s="4" t="str">
        <f t="shared" si="42"/>
        <v>f</v>
      </c>
      <c r="AX49" s="4" t="str">
        <f t="shared" si="42"/>
        <v>f</v>
      </c>
      <c r="AY49" s="4" t="str">
        <f t="shared" si="42"/>
        <v>f</v>
      </c>
      <c r="AZ49" s="4" t="str">
        <f t="shared" si="42"/>
        <v>f</v>
      </c>
      <c r="BA49" s="4" t="str">
        <f t="shared" si="42"/>
        <v>f</v>
      </c>
      <c r="BB49" s="4" t="str">
        <f t="shared" si="42"/>
        <v>f</v>
      </c>
      <c r="BC49" s="4" t="str">
        <f t="shared" si="42"/>
        <v>f</v>
      </c>
      <c r="BD49" s="4" t="str">
        <f t="shared" si="42"/>
        <v>f</v>
      </c>
      <c r="BE49" s="4" t="str">
        <f t="shared" si="42"/>
        <v>f</v>
      </c>
      <c r="BF49" s="4" t="str">
        <f t="shared" si="42"/>
        <v/>
      </c>
      <c r="BG49" s="4" t="str">
        <f t="shared" si="42"/>
        <v/>
      </c>
      <c r="BH49" s="4" t="str">
        <f t="shared" si="42"/>
        <v>f</v>
      </c>
      <c r="BI49" s="4" t="str">
        <f t="shared" si="42"/>
        <v>f</v>
      </c>
      <c r="BJ49" s="4" t="str">
        <f t="shared" si="42"/>
        <v>f</v>
      </c>
      <c r="BK49" s="4" t="str">
        <f t="shared" si="42"/>
        <v>f</v>
      </c>
      <c r="BL49" s="4" t="str">
        <f t="shared" si="42"/>
        <v>f</v>
      </c>
      <c r="BM49" s="4" t="str">
        <f t="shared" si="42"/>
        <v>f</v>
      </c>
      <c r="BN49" s="4" t="str">
        <f t="shared" si="42"/>
        <v>f</v>
      </c>
      <c r="BO49" s="4" t="str">
        <f t="shared" si="42"/>
        <v>f</v>
      </c>
      <c r="BP49" s="4" t="str">
        <f t="shared" si="42"/>
        <v>f</v>
      </c>
      <c r="BQ49" s="4" t="str">
        <f t="shared" si="42"/>
        <v>f</v>
      </c>
      <c r="BR49" s="4" t="str">
        <f t="shared" si="42"/>
        <v>f</v>
      </c>
      <c r="BS49" s="4" t="str">
        <f t="shared" si="42"/>
        <v>f</v>
      </c>
      <c r="BT49" s="4" t="str">
        <f t="shared" si="42"/>
        <v/>
      </c>
      <c r="BU49" s="4" t="str">
        <f t="shared" ref="BU49:EF52" si="43">IF(BU43=MAX(BU$43:BU$46),$G49,"")</f>
        <v>f</v>
      </c>
      <c r="BV49" s="4" t="str">
        <f t="shared" si="43"/>
        <v>f</v>
      </c>
      <c r="BW49" s="4" t="str">
        <f t="shared" si="43"/>
        <v>f</v>
      </c>
      <c r="BX49" s="4" t="str">
        <f t="shared" si="43"/>
        <v/>
      </c>
      <c r="BY49" s="4" t="str">
        <f t="shared" si="43"/>
        <v>f</v>
      </c>
      <c r="BZ49" s="4" t="str">
        <f t="shared" si="43"/>
        <v>f</v>
      </c>
      <c r="CA49" s="4" t="str">
        <f t="shared" si="43"/>
        <v>f</v>
      </c>
      <c r="CB49" s="4" t="str">
        <f t="shared" si="43"/>
        <v>f</v>
      </c>
      <c r="CC49" s="4" t="str">
        <f t="shared" si="43"/>
        <v>f</v>
      </c>
      <c r="CD49" s="4" t="str">
        <f t="shared" si="43"/>
        <v>f</v>
      </c>
      <c r="CE49" s="4" t="str">
        <f t="shared" si="43"/>
        <v>f</v>
      </c>
      <c r="CF49" s="4" t="str">
        <f t="shared" si="43"/>
        <v/>
      </c>
      <c r="CG49" s="4" t="str">
        <f t="shared" si="43"/>
        <v/>
      </c>
      <c r="CH49" s="4" t="str">
        <f t="shared" si="43"/>
        <v>f</v>
      </c>
      <c r="CI49" s="4" t="str">
        <f t="shared" si="43"/>
        <v>f</v>
      </c>
      <c r="CJ49" s="4" t="str">
        <f t="shared" si="43"/>
        <v>f</v>
      </c>
      <c r="CK49" s="4" t="str">
        <f t="shared" si="43"/>
        <v>f</v>
      </c>
      <c r="CL49" s="4" t="str">
        <f t="shared" si="43"/>
        <v>f</v>
      </c>
      <c r="CM49" s="4" t="str">
        <f t="shared" si="43"/>
        <v/>
      </c>
      <c r="CN49" s="4" t="str">
        <f t="shared" si="43"/>
        <v>f</v>
      </c>
      <c r="CO49" s="4" t="str">
        <f t="shared" si="43"/>
        <v/>
      </c>
      <c r="CP49" s="4" t="str">
        <f t="shared" si="43"/>
        <v>f</v>
      </c>
      <c r="CQ49" s="4" t="str">
        <f t="shared" si="43"/>
        <v/>
      </c>
      <c r="CR49" s="4" t="str">
        <f t="shared" si="43"/>
        <v>f</v>
      </c>
      <c r="CS49" s="4" t="str">
        <f t="shared" si="43"/>
        <v>f</v>
      </c>
      <c r="CT49" s="4" t="str">
        <f t="shared" si="43"/>
        <v>f</v>
      </c>
      <c r="CU49" s="4" t="str">
        <f t="shared" si="43"/>
        <v>f</v>
      </c>
      <c r="CV49" s="4" t="str">
        <f t="shared" si="43"/>
        <v>f</v>
      </c>
      <c r="CW49" s="4" t="str">
        <f t="shared" si="43"/>
        <v>f</v>
      </c>
      <c r="CX49" s="4" t="str">
        <f t="shared" si="43"/>
        <v>f</v>
      </c>
      <c r="CY49" s="4" t="str">
        <f t="shared" si="43"/>
        <v>f</v>
      </c>
      <c r="CZ49" s="4" t="str">
        <f t="shared" si="43"/>
        <v>f</v>
      </c>
      <c r="DA49" s="4" t="str">
        <f t="shared" si="43"/>
        <v>f</v>
      </c>
      <c r="DB49" s="4" t="str">
        <f t="shared" si="43"/>
        <v>f</v>
      </c>
      <c r="DC49" s="4" t="str">
        <f t="shared" si="43"/>
        <v>f</v>
      </c>
      <c r="DD49" s="4" t="str">
        <f t="shared" si="43"/>
        <v>f</v>
      </c>
      <c r="DE49" s="4" t="str">
        <f t="shared" si="43"/>
        <v>f</v>
      </c>
      <c r="DF49" s="4" t="str">
        <f t="shared" si="43"/>
        <v>f</v>
      </c>
      <c r="DG49" s="4" t="str">
        <f t="shared" si="43"/>
        <v>f</v>
      </c>
      <c r="DH49" s="4" t="str">
        <f t="shared" si="43"/>
        <v>f</v>
      </c>
      <c r="DI49" s="4" t="str">
        <f t="shared" si="43"/>
        <v>f</v>
      </c>
      <c r="DJ49" s="4" t="str">
        <f t="shared" si="43"/>
        <v>f</v>
      </c>
      <c r="DK49" s="4" t="str">
        <f t="shared" si="43"/>
        <v>f</v>
      </c>
      <c r="DL49" s="4" t="str">
        <f t="shared" si="43"/>
        <v>f</v>
      </c>
      <c r="DM49" s="4" t="str">
        <f t="shared" si="43"/>
        <v>f</v>
      </c>
      <c r="DN49" s="4" t="str">
        <f t="shared" si="43"/>
        <v>f</v>
      </c>
      <c r="DO49" s="4" t="str">
        <f t="shared" si="43"/>
        <v>f</v>
      </c>
      <c r="DP49" s="4" t="str">
        <f t="shared" si="43"/>
        <v>f</v>
      </c>
      <c r="DQ49" s="4" t="str">
        <f t="shared" si="43"/>
        <v>f</v>
      </c>
      <c r="DR49" s="4" t="str">
        <f t="shared" si="43"/>
        <v>f</v>
      </c>
      <c r="DS49" s="4" t="str">
        <f t="shared" si="43"/>
        <v>f</v>
      </c>
      <c r="DT49" s="4" t="str">
        <f t="shared" si="43"/>
        <v>f</v>
      </c>
      <c r="DU49" s="4" t="str">
        <f t="shared" si="43"/>
        <v>f</v>
      </c>
      <c r="DV49" s="4" t="str">
        <f t="shared" si="43"/>
        <v>f</v>
      </c>
      <c r="DW49" s="4" t="str">
        <f t="shared" si="43"/>
        <v>f</v>
      </c>
      <c r="DX49" s="4" t="str">
        <f t="shared" si="43"/>
        <v>f</v>
      </c>
      <c r="DY49" s="4" t="str">
        <f t="shared" si="43"/>
        <v/>
      </c>
      <c r="DZ49" s="4" t="str">
        <f t="shared" si="43"/>
        <v>f</v>
      </c>
      <c r="EA49" s="4" t="str">
        <f t="shared" si="43"/>
        <v>f</v>
      </c>
      <c r="EB49" s="4" t="str">
        <f t="shared" si="43"/>
        <v>f</v>
      </c>
      <c r="EC49" s="4" t="str">
        <f t="shared" si="43"/>
        <v>f</v>
      </c>
      <c r="ED49" s="4" t="str">
        <f t="shared" si="43"/>
        <v>f</v>
      </c>
      <c r="EE49" s="4" t="str">
        <f t="shared" si="43"/>
        <v>f</v>
      </c>
      <c r="EF49" s="4" t="str">
        <f t="shared" si="43"/>
        <v>f</v>
      </c>
      <c r="EG49" s="4" t="str">
        <f t="shared" ref="EG49:FF51" si="44">IF(EG43=MAX(EG$43:EG$46),$G49,"")</f>
        <v>f</v>
      </c>
      <c r="EH49" s="4" t="str">
        <f t="shared" si="44"/>
        <v>f</v>
      </c>
      <c r="EI49" s="4" t="str">
        <f t="shared" si="44"/>
        <v>f</v>
      </c>
      <c r="EJ49" s="4" t="str">
        <f t="shared" si="44"/>
        <v>f</v>
      </c>
      <c r="EK49" s="4" t="str">
        <f t="shared" si="44"/>
        <v/>
      </c>
      <c r="EL49" s="4" t="str">
        <f t="shared" si="44"/>
        <v>f</v>
      </c>
      <c r="EM49" s="4" t="str">
        <f t="shared" si="44"/>
        <v>f</v>
      </c>
      <c r="EN49" s="4" t="str">
        <f t="shared" si="44"/>
        <v>f</v>
      </c>
      <c r="EO49" s="4" t="str">
        <f t="shared" si="44"/>
        <v>f</v>
      </c>
      <c r="EP49" s="4" t="str">
        <f t="shared" si="44"/>
        <v>f</v>
      </c>
      <c r="EQ49" s="4" t="str">
        <f t="shared" si="44"/>
        <v>f</v>
      </c>
      <c r="ER49" s="4" t="str">
        <f t="shared" si="44"/>
        <v>f</v>
      </c>
      <c r="ES49" s="4" t="str">
        <f t="shared" si="44"/>
        <v>f</v>
      </c>
      <c r="ET49" s="4" t="str">
        <f t="shared" si="44"/>
        <v/>
      </c>
      <c r="EU49" s="4" t="str">
        <f t="shared" si="44"/>
        <v>f</v>
      </c>
      <c r="EV49" s="4" t="str">
        <f t="shared" si="44"/>
        <v>f</v>
      </c>
      <c r="EW49" s="4" t="str">
        <f t="shared" si="44"/>
        <v>f</v>
      </c>
      <c r="EX49" s="4" t="str">
        <f t="shared" si="44"/>
        <v>f</v>
      </c>
      <c r="EY49" s="4" t="str">
        <f t="shared" si="44"/>
        <v>f</v>
      </c>
      <c r="EZ49" s="4" t="str">
        <f t="shared" si="44"/>
        <v>f</v>
      </c>
      <c r="FA49" s="4" t="str">
        <f t="shared" si="44"/>
        <v>f</v>
      </c>
      <c r="FB49" s="4" t="str">
        <f t="shared" si="44"/>
        <v>f</v>
      </c>
      <c r="FC49" s="4" t="str">
        <f t="shared" si="44"/>
        <v>f</v>
      </c>
      <c r="FD49" s="4" t="str">
        <f t="shared" si="44"/>
        <v>f</v>
      </c>
      <c r="FE49" s="4" t="str">
        <f t="shared" si="44"/>
        <v>f</v>
      </c>
      <c r="FF49" s="4" t="str">
        <f t="shared" si="44"/>
        <v>f</v>
      </c>
    </row>
    <row r="50" spans="7:166" hidden="1" outlineLevel="1">
      <c r="G50" s="7" t="s">
        <v>346</v>
      </c>
      <c r="H50" s="4" t="str">
        <f>IF(H44=MAX(H$43:H$46),$G50,"")</f>
        <v/>
      </c>
      <c r="I50" s="4" t="str">
        <f t="shared" ref="I50:W50" si="45">IF(I44=MAX(I$43:I$46),$G50,"")</f>
        <v/>
      </c>
      <c r="J50" s="4" t="str">
        <f t="shared" si="45"/>
        <v/>
      </c>
      <c r="K50" s="4" t="str">
        <f t="shared" si="45"/>
        <v/>
      </c>
      <c r="L50" s="4" t="str">
        <f t="shared" si="45"/>
        <v/>
      </c>
      <c r="M50" s="4" t="str">
        <f t="shared" si="45"/>
        <v/>
      </c>
      <c r="N50" s="4" t="str">
        <f t="shared" si="45"/>
        <v/>
      </c>
      <c r="O50" s="4" t="str">
        <f t="shared" si="45"/>
        <v/>
      </c>
      <c r="P50" s="4" t="str">
        <f t="shared" si="45"/>
        <v/>
      </c>
      <c r="Q50" s="4" t="str">
        <f t="shared" si="45"/>
        <v/>
      </c>
      <c r="R50" s="4" t="str">
        <f t="shared" si="45"/>
        <v/>
      </c>
      <c r="S50" s="4" t="str">
        <f t="shared" si="45"/>
        <v/>
      </c>
      <c r="T50" s="4" t="str">
        <f t="shared" si="45"/>
        <v/>
      </c>
      <c r="U50" s="4" t="str">
        <f t="shared" si="45"/>
        <v/>
      </c>
      <c r="V50" s="4" t="str">
        <f t="shared" si="45"/>
        <v/>
      </c>
      <c r="W50" s="4" t="str">
        <f t="shared" si="45"/>
        <v/>
      </c>
      <c r="X50" s="4" t="str">
        <f t="shared" si="42"/>
        <v/>
      </c>
      <c r="Y50" s="4" t="str">
        <f t="shared" si="42"/>
        <v/>
      </c>
      <c r="Z50" s="4" t="str">
        <f t="shared" si="42"/>
        <v/>
      </c>
      <c r="AA50" s="4" t="str">
        <f t="shared" si="42"/>
        <v/>
      </c>
      <c r="AB50" s="4" t="str">
        <f t="shared" si="42"/>
        <v/>
      </c>
      <c r="AC50" s="4" t="str">
        <f t="shared" si="42"/>
        <v/>
      </c>
      <c r="AD50" s="4" t="str">
        <f t="shared" si="42"/>
        <v>i</v>
      </c>
      <c r="AE50" s="4" t="str">
        <f t="shared" si="42"/>
        <v>i</v>
      </c>
      <c r="AF50" s="4" t="str">
        <f t="shared" si="42"/>
        <v>i</v>
      </c>
      <c r="AG50" s="4" t="str">
        <f t="shared" si="42"/>
        <v/>
      </c>
      <c r="AH50" s="4" t="str">
        <f t="shared" si="42"/>
        <v/>
      </c>
      <c r="AI50" s="4" t="str">
        <f t="shared" si="42"/>
        <v/>
      </c>
      <c r="AJ50" s="4" t="str">
        <f t="shared" si="42"/>
        <v/>
      </c>
      <c r="AK50" s="4" t="str">
        <f t="shared" si="42"/>
        <v/>
      </c>
      <c r="AL50" s="4" t="str">
        <f t="shared" si="42"/>
        <v/>
      </c>
      <c r="AM50" s="4" t="str">
        <f t="shared" si="42"/>
        <v/>
      </c>
      <c r="AN50" s="4" t="str">
        <f t="shared" si="42"/>
        <v/>
      </c>
      <c r="AO50" s="4" t="str">
        <f t="shared" si="42"/>
        <v/>
      </c>
      <c r="AP50" s="4" t="str">
        <f t="shared" si="42"/>
        <v/>
      </c>
      <c r="AQ50" s="4" t="str">
        <f t="shared" si="42"/>
        <v/>
      </c>
      <c r="AR50" s="4" t="str">
        <f t="shared" si="42"/>
        <v/>
      </c>
      <c r="AS50" s="4" t="str">
        <f t="shared" si="42"/>
        <v/>
      </c>
      <c r="AT50" s="4" t="str">
        <f t="shared" si="42"/>
        <v/>
      </c>
      <c r="AU50" s="4" t="str">
        <f t="shared" si="42"/>
        <v/>
      </c>
      <c r="AV50" s="4" t="str">
        <f t="shared" si="42"/>
        <v/>
      </c>
      <c r="AW50" s="4" t="str">
        <f t="shared" si="42"/>
        <v/>
      </c>
      <c r="AX50" s="4" t="str">
        <f t="shared" si="42"/>
        <v>i</v>
      </c>
      <c r="AY50" s="4" t="str">
        <f t="shared" si="42"/>
        <v/>
      </c>
      <c r="AZ50" s="4" t="str">
        <f t="shared" si="42"/>
        <v/>
      </c>
      <c r="BA50" s="4" t="str">
        <f t="shared" si="42"/>
        <v/>
      </c>
      <c r="BB50" s="4" t="str">
        <f t="shared" si="42"/>
        <v/>
      </c>
      <c r="BC50" s="4" t="str">
        <f t="shared" si="42"/>
        <v/>
      </c>
      <c r="BD50" s="4" t="str">
        <f t="shared" si="42"/>
        <v/>
      </c>
      <c r="BE50" s="4" t="str">
        <f t="shared" si="42"/>
        <v/>
      </c>
      <c r="BF50" s="4" t="str">
        <f t="shared" si="42"/>
        <v/>
      </c>
      <c r="BG50" s="4" t="str">
        <f t="shared" si="42"/>
        <v/>
      </c>
      <c r="BH50" s="4" t="str">
        <f t="shared" si="42"/>
        <v/>
      </c>
      <c r="BI50" s="4" t="str">
        <f t="shared" si="42"/>
        <v/>
      </c>
      <c r="BJ50" s="4" t="str">
        <f t="shared" si="42"/>
        <v/>
      </c>
      <c r="BK50" s="4" t="str">
        <f t="shared" si="42"/>
        <v/>
      </c>
      <c r="BL50" s="4" t="str">
        <f t="shared" si="42"/>
        <v/>
      </c>
      <c r="BM50" s="4" t="str">
        <f t="shared" si="42"/>
        <v/>
      </c>
      <c r="BN50" s="4" t="str">
        <f t="shared" si="42"/>
        <v/>
      </c>
      <c r="BO50" s="4" t="str">
        <f t="shared" si="42"/>
        <v/>
      </c>
      <c r="BP50" s="4" t="str">
        <f t="shared" si="42"/>
        <v/>
      </c>
      <c r="BQ50" s="4" t="str">
        <f t="shared" si="42"/>
        <v/>
      </c>
      <c r="BR50" s="4" t="str">
        <f t="shared" si="42"/>
        <v/>
      </c>
      <c r="BS50" s="4" t="str">
        <f t="shared" si="42"/>
        <v/>
      </c>
      <c r="BT50" s="4" t="str">
        <f t="shared" si="42"/>
        <v>i</v>
      </c>
      <c r="BU50" s="4" t="str">
        <f t="shared" si="43"/>
        <v/>
      </c>
      <c r="BV50" s="4" t="str">
        <f t="shared" si="43"/>
        <v/>
      </c>
      <c r="BW50" s="4" t="str">
        <f t="shared" si="43"/>
        <v/>
      </c>
      <c r="BX50" s="4" t="str">
        <f t="shared" si="43"/>
        <v>i</v>
      </c>
      <c r="BY50" s="4" t="str">
        <f t="shared" si="43"/>
        <v/>
      </c>
      <c r="BZ50" s="4" t="str">
        <f t="shared" si="43"/>
        <v/>
      </c>
      <c r="CA50" s="4" t="str">
        <f t="shared" si="43"/>
        <v/>
      </c>
      <c r="CB50" s="4" t="str">
        <f t="shared" si="43"/>
        <v/>
      </c>
      <c r="CC50" s="4" t="str">
        <f t="shared" si="43"/>
        <v/>
      </c>
      <c r="CD50" s="4" t="str">
        <f t="shared" si="43"/>
        <v/>
      </c>
      <c r="CE50" s="4" t="str">
        <f t="shared" si="43"/>
        <v/>
      </c>
      <c r="CF50" s="4" t="str">
        <f t="shared" si="43"/>
        <v>i</v>
      </c>
      <c r="CG50" s="4" t="str">
        <f t="shared" si="43"/>
        <v/>
      </c>
      <c r="CH50" s="4" t="str">
        <f t="shared" si="43"/>
        <v/>
      </c>
      <c r="CI50" s="4" t="str">
        <f t="shared" si="43"/>
        <v/>
      </c>
      <c r="CJ50" s="4" t="str">
        <f t="shared" si="43"/>
        <v/>
      </c>
      <c r="CK50" s="4" t="str">
        <f t="shared" si="43"/>
        <v/>
      </c>
      <c r="CL50" s="4" t="str">
        <f t="shared" si="43"/>
        <v/>
      </c>
      <c r="CM50" s="4" t="str">
        <f t="shared" si="43"/>
        <v/>
      </c>
      <c r="CN50" s="4" t="str">
        <f t="shared" si="43"/>
        <v/>
      </c>
      <c r="CO50" s="4" t="str">
        <f t="shared" si="43"/>
        <v/>
      </c>
      <c r="CP50" s="4" t="str">
        <f t="shared" si="43"/>
        <v/>
      </c>
      <c r="CQ50" s="4" t="str">
        <f t="shared" si="43"/>
        <v/>
      </c>
      <c r="CR50" s="4" t="str">
        <f t="shared" si="43"/>
        <v/>
      </c>
      <c r="CS50" s="4" t="str">
        <f t="shared" si="43"/>
        <v/>
      </c>
      <c r="CT50" s="4" t="str">
        <f t="shared" si="43"/>
        <v/>
      </c>
      <c r="CU50" s="4" t="str">
        <f t="shared" si="43"/>
        <v/>
      </c>
      <c r="CV50" s="4" t="str">
        <f t="shared" si="43"/>
        <v/>
      </c>
      <c r="CW50" s="4" t="str">
        <f t="shared" si="43"/>
        <v/>
      </c>
      <c r="CX50" s="4" t="str">
        <f t="shared" si="43"/>
        <v/>
      </c>
      <c r="CY50" s="4" t="str">
        <f t="shared" si="43"/>
        <v/>
      </c>
      <c r="CZ50" s="4" t="str">
        <f t="shared" si="43"/>
        <v/>
      </c>
      <c r="DA50" s="4" t="str">
        <f t="shared" si="43"/>
        <v/>
      </c>
      <c r="DB50" s="4" t="str">
        <f t="shared" si="43"/>
        <v/>
      </c>
      <c r="DC50" s="4" t="str">
        <f t="shared" si="43"/>
        <v/>
      </c>
      <c r="DD50" s="4" t="str">
        <f t="shared" si="43"/>
        <v/>
      </c>
      <c r="DE50" s="4" t="str">
        <f t="shared" si="43"/>
        <v/>
      </c>
      <c r="DF50" s="4" t="str">
        <f t="shared" si="43"/>
        <v/>
      </c>
      <c r="DG50" s="4" t="str">
        <f t="shared" si="43"/>
        <v/>
      </c>
      <c r="DH50" s="4" t="str">
        <f t="shared" si="43"/>
        <v/>
      </c>
      <c r="DI50" s="4" t="str">
        <f t="shared" si="43"/>
        <v/>
      </c>
      <c r="DJ50" s="4" t="str">
        <f t="shared" si="43"/>
        <v/>
      </c>
      <c r="DK50" s="4" t="str">
        <f t="shared" si="43"/>
        <v/>
      </c>
      <c r="DL50" s="4" t="str">
        <f t="shared" si="43"/>
        <v/>
      </c>
      <c r="DM50" s="4" t="str">
        <f t="shared" si="43"/>
        <v/>
      </c>
      <c r="DN50" s="4" t="str">
        <f t="shared" si="43"/>
        <v/>
      </c>
      <c r="DO50" s="4" t="str">
        <f t="shared" si="43"/>
        <v/>
      </c>
      <c r="DP50" s="4" t="str">
        <f t="shared" si="43"/>
        <v/>
      </c>
      <c r="DQ50" s="4" t="str">
        <f t="shared" si="43"/>
        <v/>
      </c>
      <c r="DR50" s="4" t="str">
        <f t="shared" si="43"/>
        <v/>
      </c>
      <c r="DS50" s="4" t="str">
        <f t="shared" si="43"/>
        <v/>
      </c>
      <c r="DT50" s="4" t="str">
        <f t="shared" si="43"/>
        <v/>
      </c>
      <c r="DU50" s="4" t="str">
        <f t="shared" si="43"/>
        <v/>
      </c>
      <c r="DV50" s="4" t="str">
        <f t="shared" si="43"/>
        <v/>
      </c>
      <c r="DW50" s="4" t="str">
        <f t="shared" si="43"/>
        <v/>
      </c>
      <c r="DX50" s="4" t="str">
        <f t="shared" si="43"/>
        <v/>
      </c>
      <c r="DY50" s="4" t="str">
        <f t="shared" si="43"/>
        <v>i</v>
      </c>
      <c r="DZ50" s="4" t="str">
        <f t="shared" si="43"/>
        <v/>
      </c>
      <c r="EA50" s="4" t="str">
        <f t="shared" si="43"/>
        <v/>
      </c>
      <c r="EB50" s="4" t="str">
        <f t="shared" si="43"/>
        <v/>
      </c>
      <c r="EC50" s="4" t="str">
        <f t="shared" si="43"/>
        <v/>
      </c>
      <c r="ED50" s="4" t="str">
        <f t="shared" si="43"/>
        <v/>
      </c>
      <c r="EE50" s="4" t="str">
        <f t="shared" si="43"/>
        <v/>
      </c>
      <c r="EF50" s="4" t="str">
        <f t="shared" si="43"/>
        <v/>
      </c>
      <c r="EG50" s="4" t="str">
        <f t="shared" si="44"/>
        <v/>
      </c>
      <c r="EH50" s="4" t="str">
        <f t="shared" si="44"/>
        <v/>
      </c>
      <c r="EI50" s="4" t="str">
        <f t="shared" si="44"/>
        <v/>
      </c>
      <c r="EJ50" s="4" t="str">
        <f t="shared" si="44"/>
        <v/>
      </c>
      <c r="EK50" s="4" t="str">
        <f t="shared" si="44"/>
        <v/>
      </c>
      <c r="EL50" s="4" t="str">
        <f t="shared" si="44"/>
        <v/>
      </c>
      <c r="EM50" s="4" t="str">
        <f t="shared" si="44"/>
        <v/>
      </c>
      <c r="EN50" s="4" t="str">
        <f t="shared" si="44"/>
        <v/>
      </c>
      <c r="EO50" s="4" t="str">
        <f t="shared" si="44"/>
        <v/>
      </c>
      <c r="EP50" s="4" t="str">
        <f t="shared" si="44"/>
        <v/>
      </c>
      <c r="EQ50" s="4" t="str">
        <f t="shared" si="44"/>
        <v/>
      </c>
      <c r="ER50" s="4" t="str">
        <f t="shared" si="44"/>
        <v/>
      </c>
      <c r="ES50" s="4" t="str">
        <f t="shared" si="44"/>
        <v/>
      </c>
      <c r="ET50" s="4" t="str">
        <f t="shared" si="44"/>
        <v/>
      </c>
      <c r="EU50" s="4" t="str">
        <f t="shared" si="44"/>
        <v/>
      </c>
      <c r="EV50" s="4" t="str">
        <f t="shared" si="44"/>
        <v/>
      </c>
      <c r="EW50" s="4" t="str">
        <f t="shared" si="44"/>
        <v/>
      </c>
      <c r="EX50" s="4" t="str">
        <f t="shared" si="44"/>
        <v/>
      </c>
      <c r="EY50" s="4" t="str">
        <f t="shared" si="44"/>
        <v/>
      </c>
      <c r="EZ50" s="4" t="str">
        <f t="shared" si="44"/>
        <v/>
      </c>
      <c r="FA50" s="4" t="str">
        <f t="shared" si="44"/>
        <v/>
      </c>
      <c r="FB50" s="4" t="str">
        <f t="shared" si="44"/>
        <v/>
      </c>
      <c r="FC50" s="4" t="str">
        <f t="shared" si="44"/>
        <v/>
      </c>
      <c r="FD50" s="4" t="str">
        <f t="shared" si="44"/>
        <v/>
      </c>
      <c r="FE50" s="4" t="str">
        <f t="shared" si="44"/>
        <v/>
      </c>
      <c r="FF50" s="4" t="str">
        <f t="shared" si="44"/>
        <v/>
      </c>
    </row>
    <row r="51" spans="7:166" hidden="1" outlineLevel="1">
      <c r="G51" s="7" t="s">
        <v>357</v>
      </c>
      <c r="H51" s="4" t="str">
        <f>IF(H45=MAX(H$43:H$46),$G51,"")</f>
        <v/>
      </c>
      <c r="I51" s="4" t="str">
        <f t="shared" ref="I51:BT52" si="46">IF(I45=MAX(I$43:I$46),$G51,"")</f>
        <v/>
      </c>
      <c r="J51" s="4" t="str">
        <f t="shared" si="46"/>
        <v/>
      </c>
      <c r="K51" s="4" t="str">
        <f t="shared" si="46"/>
        <v/>
      </c>
      <c r="L51" s="4" t="str">
        <f t="shared" si="46"/>
        <v>l</v>
      </c>
      <c r="M51" s="4" t="str">
        <f t="shared" si="46"/>
        <v/>
      </c>
      <c r="N51" s="4" t="str">
        <f t="shared" si="46"/>
        <v/>
      </c>
      <c r="O51" s="4" t="str">
        <f t="shared" si="46"/>
        <v/>
      </c>
      <c r="P51" s="4" t="str">
        <f t="shared" si="46"/>
        <v/>
      </c>
      <c r="Q51" s="4" t="str">
        <f t="shared" si="46"/>
        <v/>
      </c>
      <c r="R51" s="4" t="str">
        <f t="shared" si="46"/>
        <v/>
      </c>
      <c r="S51" s="4" t="str">
        <f t="shared" si="46"/>
        <v/>
      </c>
      <c r="T51" s="4" t="str">
        <f t="shared" si="46"/>
        <v/>
      </c>
      <c r="U51" s="4" t="str">
        <f t="shared" si="46"/>
        <v/>
      </c>
      <c r="V51" s="4" t="str">
        <f t="shared" si="46"/>
        <v/>
      </c>
      <c r="W51" s="4" t="str">
        <f t="shared" si="46"/>
        <v/>
      </c>
      <c r="X51" s="4" t="str">
        <f t="shared" si="46"/>
        <v/>
      </c>
      <c r="Y51" s="4" t="str">
        <f t="shared" si="46"/>
        <v/>
      </c>
      <c r="Z51" s="4" t="str">
        <f t="shared" si="46"/>
        <v/>
      </c>
      <c r="AA51" s="4" t="str">
        <f t="shared" si="46"/>
        <v/>
      </c>
      <c r="AB51" s="4" t="str">
        <f t="shared" si="46"/>
        <v/>
      </c>
      <c r="AC51" s="4" t="str">
        <f t="shared" si="46"/>
        <v/>
      </c>
      <c r="AD51" s="4" t="str">
        <f t="shared" si="46"/>
        <v/>
      </c>
      <c r="AE51" s="4" t="str">
        <f t="shared" si="46"/>
        <v/>
      </c>
      <c r="AF51" s="4" t="str">
        <f t="shared" si="46"/>
        <v/>
      </c>
      <c r="AG51" s="4" t="str">
        <f t="shared" si="46"/>
        <v/>
      </c>
      <c r="AH51" s="4" t="str">
        <f t="shared" si="46"/>
        <v/>
      </c>
      <c r="AI51" s="4" t="str">
        <f t="shared" si="46"/>
        <v/>
      </c>
      <c r="AJ51" s="4" t="str">
        <f t="shared" si="46"/>
        <v/>
      </c>
      <c r="AK51" s="4" t="str">
        <f t="shared" si="46"/>
        <v/>
      </c>
      <c r="AL51" s="4" t="str">
        <f t="shared" si="46"/>
        <v/>
      </c>
      <c r="AM51" s="4" t="str">
        <f t="shared" si="46"/>
        <v/>
      </c>
      <c r="AN51" s="4" t="str">
        <f t="shared" si="46"/>
        <v/>
      </c>
      <c r="AO51" s="4" t="str">
        <f t="shared" si="46"/>
        <v/>
      </c>
      <c r="AP51" s="4" t="str">
        <f t="shared" si="46"/>
        <v/>
      </c>
      <c r="AQ51" s="4" t="str">
        <f t="shared" si="46"/>
        <v/>
      </c>
      <c r="AR51" s="4" t="str">
        <f t="shared" si="46"/>
        <v/>
      </c>
      <c r="AS51" s="4" t="str">
        <f t="shared" si="46"/>
        <v/>
      </c>
      <c r="AT51" s="4" t="str">
        <f t="shared" si="46"/>
        <v/>
      </c>
      <c r="AU51" s="4" t="str">
        <f t="shared" si="46"/>
        <v/>
      </c>
      <c r="AV51" s="4" t="str">
        <f t="shared" si="46"/>
        <v/>
      </c>
      <c r="AW51" s="4" t="str">
        <f t="shared" si="46"/>
        <v/>
      </c>
      <c r="AX51" s="4" t="str">
        <f t="shared" si="46"/>
        <v/>
      </c>
      <c r="AY51" s="4" t="str">
        <f t="shared" si="46"/>
        <v/>
      </c>
      <c r="AZ51" s="4" t="str">
        <f t="shared" si="46"/>
        <v/>
      </c>
      <c r="BA51" s="4" t="str">
        <f t="shared" si="46"/>
        <v/>
      </c>
      <c r="BB51" s="4" t="str">
        <f t="shared" si="46"/>
        <v/>
      </c>
      <c r="BC51" s="4" t="str">
        <f t="shared" si="46"/>
        <v/>
      </c>
      <c r="BD51" s="4" t="str">
        <f t="shared" si="46"/>
        <v/>
      </c>
      <c r="BE51" s="4" t="str">
        <f t="shared" si="46"/>
        <v/>
      </c>
      <c r="BF51" s="4" t="str">
        <f t="shared" si="46"/>
        <v/>
      </c>
      <c r="BG51" s="4" t="str">
        <f t="shared" si="46"/>
        <v/>
      </c>
      <c r="BH51" s="4" t="str">
        <f t="shared" si="46"/>
        <v/>
      </c>
      <c r="BI51" s="4" t="str">
        <f t="shared" si="46"/>
        <v/>
      </c>
      <c r="BJ51" s="4" t="str">
        <f t="shared" si="46"/>
        <v/>
      </c>
      <c r="BK51" s="4" t="str">
        <f t="shared" si="46"/>
        <v/>
      </c>
      <c r="BL51" s="4" t="str">
        <f t="shared" si="46"/>
        <v/>
      </c>
      <c r="BM51" s="4" t="str">
        <f t="shared" si="46"/>
        <v/>
      </c>
      <c r="BN51" s="4" t="str">
        <f t="shared" si="46"/>
        <v/>
      </c>
      <c r="BO51" s="4" t="str">
        <f t="shared" si="46"/>
        <v/>
      </c>
      <c r="BP51" s="4" t="str">
        <f t="shared" si="46"/>
        <v/>
      </c>
      <c r="BQ51" s="4" t="str">
        <f t="shared" si="46"/>
        <v/>
      </c>
      <c r="BR51" s="4" t="str">
        <f t="shared" si="46"/>
        <v/>
      </c>
      <c r="BS51" s="4" t="str">
        <f t="shared" si="46"/>
        <v/>
      </c>
      <c r="BT51" s="4" t="str">
        <f t="shared" si="46"/>
        <v/>
      </c>
      <c r="BU51" s="4" t="str">
        <f t="shared" si="43"/>
        <v/>
      </c>
      <c r="BV51" s="4" t="str">
        <f t="shared" si="43"/>
        <v/>
      </c>
      <c r="BW51" s="4" t="str">
        <f t="shared" si="43"/>
        <v/>
      </c>
      <c r="BX51" s="4" t="str">
        <f t="shared" si="43"/>
        <v/>
      </c>
      <c r="BY51" s="4" t="str">
        <f t="shared" si="43"/>
        <v/>
      </c>
      <c r="BZ51" s="4" t="str">
        <f t="shared" si="43"/>
        <v/>
      </c>
      <c r="CA51" s="4" t="str">
        <f t="shared" si="43"/>
        <v/>
      </c>
      <c r="CB51" s="4" t="str">
        <f t="shared" si="43"/>
        <v/>
      </c>
      <c r="CC51" s="4" t="str">
        <f t="shared" si="43"/>
        <v/>
      </c>
      <c r="CD51" s="4" t="str">
        <f t="shared" si="43"/>
        <v/>
      </c>
      <c r="CE51" s="4" t="str">
        <f t="shared" si="43"/>
        <v/>
      </c>
      <c r="CF51" s="4" t="str">
        <f t="shared" si="43"/>
        <v/>
      </c>
      <c r="CG51" s="4" t="str">
        <f t="shared" si="43"/>
        <v/>
      </c>
      <c r="CH51" s="4" t="str">
        <f t="shared" si="43"/>
        <v/>
      </c>
      <c r="CI51" s="4" t="str">
        <f t="shared" si="43"/>
        <v/>
      </c>
      <c r="CJ51" s="4" t="str">
        <f t="shared" si="43"/>
        <v/>
      </c>
      <c r="CK51" s="4" t="str">
        <f t="shared" si="43"/>
        <v/>
      </c>
      <c r="CL51" s="4" t="str">
        <f t="shared" si="43"/>
        <v/>
      </c>
      <c r="CM51" s="4" t="str">
        <f t="shared" si="43"/>
        <v/>
      </c>
      <c r="CN51" s="4" t="str">
        <f t="shared" si="43"/>
        <v/>
      </c>
      <c r="CO51" s="4" t="str">
        <f t="shared" si="43"/>
        <v/>
      </c>
      <c r="CP51" s="4" t="str">
        <f t="shared" si="43"/>
        <v/>
      </c>
      <c r="CQ51" s="4" t="str">
        <f t="shared" si="43"/>
        <v/>
      </c>
      <c r="CR51" s="4" t="str">
        <f t="shared" si="43"/>
        <v/>
      </c>
      <c r="CS51" s="4" t="str">
        <f t="shared" si="43"/>
        <v>l</v>
      </c>
      <c r="CT51" s="4" t="str">
        <f t="shared" si="43"/>
        <v/>
      </c>
      <c r="CU51" s="4" t="str">
        <f t="shared" si="43"/>
        <v/>
      </c>
      <c r="CV51" s="4" t="str">
        <f t="shared" si="43"/>
        <v/>
      </c>
      <c r="CW51" s="4" t="str">
        <f t="shared" si="43"/>
        <v/>
      </c>
      <c r="CX51" s="4" t="str">
        <f t="shared" si="43"/>
        <v/>
      </c>
      <c r="CY51" s="4" t="str">
        <f t="shared" si="43"/>
        <v/>
      </c>
      <c r="CZ51" s="4" t="str">
        <f t="shared" si="43"/>
        <v/>
      </c>
      <c r="DA51" s="4" t="str">
        <f t="shared" si="43"/>
        <v/>
      </c>
      <c r="DB51" s="4" t="str">
        <f t="shared" si="43"/>
        <v/>
      </c>
      <c r="DC51" s="4" t="str">
        <f t="shared" si="43"/>
        <v/>
      </c>
      <c r="DD51" s="4" t="str">
        <f t="shared" si="43"/>
        <v/>
      </c>
      <c r="DE51" s="4" t="str">
        <f t="shared" si="43"/>
        <v/>
      </c>
      <c r="DF51" s="4" t="str">
        <f t="shared" si="43"/>
        <v/>
      </c>
      <c r="DG51" s="4" t="str">
        <f t="shared" si="43"/>
        <v/>
      </c>
      <c r="DH51" s="4" t="str">
        <f t="shared" si="43"/>
        <v/>
      </c>
      <c r="DI51" s="4" t="str">
        <f t="shared" si="43"/>
        <v/>
      </c>
      <c r="DJ51" s="4" t="str">
        <f t="shared" si="43"/>
        <v/>
      </c>
      <c r="DK51" s="4" t="str">
        <f t="shared" si="43"/>
        <v/>
      </c>
      <c r="DL51" s="4" t="str">
        <f t="shared" si="43"/>
        <v/>
      </c>
      <c r="DM51" s="4" t="str">
        <f t="shared" si="43"/>
        <v/>
      </c>
      <c r="DN51" s="4" t="str">
        <f t="shared" si="43"/>
        <v/>
      </c>
      <c r="DO51" s="4" t="str">
        <f t="shared" si="43"/>
        <v/>
      </c>
      <c r="DP51" s="4" t="str">
        <f t="shared" si="43"/>
        <v/>
      </c>
      <c r="DQ51" s="4" t="str">
        <f t="shared" si="43"/>
        <v/>
      </c>
      <c r="DR51" s="4" t="str">
        <f t="shared" si="43"/>
        <v/>
      </c>
      <c r="DS51" s="4" t="str">
        <f t="shared" si="43"/>
        <v/>
      </c>
      <c r="DT51" s="4" t="str">
        <f t="shared" si="43"/>
        <v/>
      </c>
      <c r="DU51" s="4" t="str">
        <f t="shared" si="43"/>
        <v/>
      </c>
      <c r="DV51" s="4" t="str">
        <f t="shared" si="43"/>
        <v/>
      </c>
      <c r="DW51" s="4" t="str">
        <f t="shared" si="43"/>
        <v/>
      </c>
      <c r="DX51" s="4" t="str">
        <f t="shared" si="43"/>
        <v/>
      </c>
      <c r="DY51" s="4" t="str">
        <f t="shared" si="43"/>
        <v/>
      </c>
      <c r="DZ51" s="4" t="str">
        <f t="shared" si="43"/>
        <v/>
      </c>
      <c r="EA51" s="4" t="str">
        <f t="shared" si="43"/>
        <v/>
      </c>
      <c r="EB51" s="4" t="str">
        <f t="shared" si="43"/>
        <v/>
      </c>
      <c r="EC51" s="4" t="str">
        <f t="shared" si="43"/>
        <v/>
      </c>
      <c r="ED51" s="4" t="str">
        <f t="shared" si="43"/>
        <v/>
      </c>
      <c r="EE51" s="4" t="str">
        <f t="shared" si="43"/>
        <v/>
      </c>
      <c r="EF51" s="4" t="str">
        <f t="shared" si="43"/>
        <v/>
      </c>
      <c r="EG51" s="4" t="str">
        <f t="shared" si="44"/>
        <v/>
      </c>
      <c r="EH51" s="4" t="str">
        <f t="shared" si="44"/>
        <v/>
      </c>
      <c r="EI51" s="4" t="str">
        <f t="shared" si="44"/>
        <v/>
      </c>
      <c r="EJ51" s="4" t="str">
        <f t="shared" si="44"/>
        <v/>
      </c>
      <c r="EK51" s="4" t="str">
        <f t="shared" si="44"/>
        <v/>
      </c>
      <c r="EL51" s="4" t="str">
        <f t="shared" si="44"/>
        <v/>
      </c>
      <c r="EM51" s="4" t="str">
        <f t="shared" si="44"/>
        <v/>
      </c>
      <c r="EN51" s="4" t="str">
        <f t="shared" si="44"/>
        <v/>
      </c>
      <c r="EO51" s="4" t="str">
        <f t="shared" si="44"/>
        <v/>
      </c>
      <c r="EP51" s="4" t="str">
        <f t="shared" si="44"/>
        <v/>
      </c>
      <c r="EQ51" s="4" t="str">
        <f t="shared" si="44"/>
        <v/>
      </c>
      <c r="ER51" s="4" t="str">
        <f t="shared" si="44"/>
        <v/>
      </c>
      <c r="ES51" s="4" t="str">
        <f t="shared" si="44"/>
        <v/>
      </c>
      <c r="ET51" s="4" t="str">
        <f t="shared" si="44"/>
        <v/>
      </c>
      <c r="EU51" s="4" t="str">
        <f t="shared" si="44"/>
        <v/>
      </c>
      <c r="EV51" s="4" t="str">
        <f t="shared" si="44"/>
        <v/>
      </c>
      <c r="EW51" s="4" t="str">
        <f t="shared" si="44"/>
        <v/>
      </c>
      <c r="EX51" s="4" t="str">
        <f t="shared" si="44"/>
        <v/>
      </c>
      <c r="EY51" s="4" t="str">
        <f t="shared" si="44"/>
        <v/>
      </c>
      <c r="EZ51" s="4" t="str">
        <f t="shared" si="44"/>
        <v/>
      </c>
      <c r="FA51" s="4" t="str">
        <f t="shared" si="44"/>
        <v/>
      </c>
      <c r="FB51" s="4" t="str">
        <f t="shared" si="44"/>
        <v/>
      </c>
      <c r="FC51" s="4" t="str">
        <f t="shared" si="44"/>
        <v/>
      </c>
      <c r="FD51" s="4" t="str">
        <f t="shared" si="44"/>
        <v/>
      </c>
      <c r="FE51" s="4" t="str">
        <f t="shared" si="44"/>
        <v/>
      </c>
      <c r="FF51" s="4" t="str">
        <f t="shared" si="44"/>
        <v/>
      </c>
    </row>
    <row r="52" spans="7:166" hidden="1" outlineLevel="1">
      <c r="G52" s="7" t="s">
        <v>353</v>
      </c>
      <c r="H52" s="4" t="str">
        <f>IF(H46=MAX(H$43:H$46),$G52,"")</f>
        <v/>
      </c>
      <c r="I52" s="4" t="str">
        <f t="shared" si="46"/>
        <v/>
      </c>
      <c r="J52" s="4" t="str">
        <f t="shared" si="46"/>
        <v/>
      </c>
      <c r="K52" s="4" t="str">
        <f t="shared" si="46"/>
        <v/>
      </c>
      <c r="L52" s="4" t="str">
        <f t="shared" si="46"/>
        <v/>
      </c>
      <c r="M52" s="4" t="str">
        <f t="shared" si="46"/>
        <v/>
      </c>
      <c r="N52" s="4" t="str">
        <f t="shared" si="46"/>
        <v>s</v>
      </c>
      <c r="O52" s="4" t="str">
        <f t="shared" si="46"/>
        <v/>
      </c>
      <c r="P52" s="4" t="str">
        <f t="shared" si="46"/>
        <v/>
      </c>
      <c r="Q52" s="4" t="str">
        <f t="shared" si="46"/>
        <v/>
      </c>
      <c r="R52" s="4" t="str">
        <f t="shared" si="46"/>
        <v/>
      </c>
      <c r="S52" s="4" t="str">
        <f t="shared" si="46"/>
        <v/>
      </c>
      <c r="T52" s="4" t="str">
        <f t="shared" si="46"/>
        <v>s</v>
      </c>
      <c r="U52" s="4" t="str">
        <f t="shared" si="46"/>
        <v>s</v>
      </c>
      <c r="V52" s="4" t="str">
        <f t="shared" si="46"/>
        <v>s</v>
      </c>
      <c r="W52" s="4" t="str">
        <f t="shared" si="46"/>
        <v/>
      </c>
      <c r="X52" s="4" t="str">
        <f t="shared" si="46"/>
        <v/>
      </c>
      <c r="Y52" s="4" t="str">
        <f t="shared" si="46"/>
        <v/>
      </c>
      <c r="Z52" s="4" t="str">
        <f t="shared" si="46"/>
        <v/>
      </c>
      <c r="AA52" s="4" t="str">
        <f t="shared" si="46"/>
        <v/>
      </c>
      <c r="AB52" s="4" t="str">
        <f t="shared" si="46"/>
        <v/>
      </c>
      <c r="AC52" s="4" t="str">
        <f t="shared" si="46"/>
        <v/>
      </c>
      <c r="AD52" s="4" t="str">
        <f t="shared" si="46"/>
        <v/>
      </c>
      <c r="AE52" s="4" t="str">
        <f t="shared" si="46"/>
        <v/>
      </c>
      <c r="AF52" s="4" t="str">
        <f t="shared" si="46"/>
        <v/>
      </c>
      <c r="AG52" s="4" t="str">
        <f t="shared" si="46"/>
        <v/>
      </c>
      <c r="AH52" s="4" t="str">
        <f t="shared" si="46"/>
        <v/>
      </c>
      <c r="AI52" s="4" t="str">
        <f t="shared" si="46"/>
        <v/>
      </c>
      <c r="AJ52" s="4" t="str">
        <f t="shared" si="46"/>
        <v>s</v>
      </c>
      <c r="AK52" s="4" t="str">
        <f t="shared" si="46"/>
        <v/>
      </c>
      <c r="AL52" s="4" t="str">
        <f t="shared" si="46"/>
        <v/>
      </c>
      <c r="AM52" s="4" t="str">
        <f t="shared" si="46"/>
        <v/>
      </c>
      <c r="AN52" s="4" t="str">
        <f t="shared" si="46"/>
        <v>s</v>
      </c>
      <c r="AO52" s="4" t="str">
        <f t="shared" si="46"/>
        <v/>
      </c>
      <c r="AP52" s="4" t="str">
        <f t="shared" si="46"/>
        <v/>
      </c>
      <c r="AQ52" s="4" t="str">
        <f t="shared" si="46"/>
        <v/>
      </c>
      <c r="AR52" s="4" t="str">
        <f t="shared" si="46"/>
        <v/>
      </c>
      <c r="AS52" s="4" t="str">
        <f t="shared" si="46"/>
        <v/>
      </c>
      <c r="AT52" s="4" t="str">
        <f t="shared" si="46"/>
        <v/>
      </c>
      <c r="AU52" s="4" t="str">
        <f t="shared" si="46"/>
        <v/>
      </c>
      <c r="AV52" s="4" t="str">
        <f t="shared" si="46"/>
        <v>s</v>
      </c>
      <c r="AW52" s="4" t="str">
        <f t="shared" si="46"/>
        <v/>
      </c>
      <c r="AX52" s="4" t="str">
        <f t="shared" si="46"/>
        <v>s</v>
      </c>
      <c r="AY52" s="4" t="str">
        <f t="shared" si="46"/>
        <v/>
      </c>
      <c r="AZ52" s="4" t="str">
        <f t="shared" si="46"/>
        <v/>
      </c>
      <c r="BA52" s="4" t="str">
        <f t="shared" si="46"/>
        <v/>
      </c>
      <c r="BB52" s="4" t="str">
        <f t="shared" si="46"/>
        <v/>
      </c>
      <c r="BC52" s="4" t="str">
        <f t="shared" si="46"/>
        <v/>
      </c>
      <c r="BD52" s="4" t="str">
        <f t="shared" si="46"/>
        <v/>
      </c>
      <c r="BE52" s="4" t="str">
        <f t="shared" si="46"/>
        <v/>
      </c>
      <c r="BF52" s="4" t="str">
        <f t="shared" si="46"/>
        <v>s</v>
      </c>
      <c r="BG52" s="4" t="str">
        <f t="shared" si="46"/>
        <v>s</v>
      </c>
      <c r="BH52" s="4" t="str">
        <f t="shared" si="46"/>
        <v/>
      </c>
      <c r="BI52" s="4" t="str">
        <f t="shared" si="46"/>
        <v/>
      </c>
      <c r="BJ52" s="4" t="str">
        <f t="shared" si="46"/>
        <v/>
      </c>
      <c r="BK52" s="4" t="str">
        <f t="shared" si="46"/>
        <v/>
      </c>
      <c r="BL52" s="4" t="str">
        <f t="shared" si="46"/>
        <v/>
      </c>
      <c r="BM52" s="4" t="str">
        <f t="shared" si="46"/>
        <v/>
      </c>
      <c r="BN52" s="4" t="str">
        <f t="shared" si="46"/>
        <v/>
      </c>
      <c r="BO52" s="4" t="str">
        <f t="shared" si="46"/>
        <v/>
      </c>
      <c r="BP52" s="4" t="str">
        <f t="shared" si="46"/>
        <v/>
      </c>
      <c r="BQ52" s="4" t="str">
        <f t="shared" si="46"/>
        <v/>
      </c>
      <c r="BR52" s="4" t="str">
        <f t="shared" si="46"/>
        <v>s</v>
      </c>
      <c r="BS52" s="4" t="str">
        <f t="shared" si="46"/>
        <v/>
      </c>
      <c r="BT52" s="4" t="str">
        <f t="shared" si="46"/>
        <v/>
      </c>
      <c r="BU52" s="4" t="str">
        <f t="shared" si="43"/>
        <v/>
      </c>
      <c r="BV52" s="4" t="str">
        <f t="shared" si="43"/>
        <v/>
      </c>
      <c r="BW52" s="4" t="str">
        <f t="shared" si="43"/>
        <v/>
      </c>
      <c r="BX52" s="4" t="str">
        <f t="shared" si="43"/>
        <v/>
      </c>
      <c r="BY52" s="4" t="str">
        <f t="shared" si="43"/>
        <v/>
      </c>
      <c r="BZ52" s="4" t="str">
        <f t="shared" si="43"/>
        <v/>
      </c>
      <c r="CA52" s="4" t="str">
        <f t="shared" si="43"/>
        <v/>
      </c>
      <c r="CB52" s="4" t="str">
        <f t="shared" si="43"/>
        <v/>
      </c>
      <c r="CC52" s="4" t="str">
        <f t="shared" si="43"/>
        <v/>
      </c>
      <c r="CD52" s="4" t="str">
        <f t="shared" si="43"/>
        <v/>
      </c>
      <c r="CE52" s="4" t="str">
        <f t="shared" si="43"/>
        <v/>
      </c>
      <c r="CF52" s="4" t="str">
        <f t="shared" si="43"/>
        <v/>
      </c>
      <c r="CG52" s="4" t="str">
        <f t="shared" si="43"/>
        <v>s</v>
      </c>
      <c r="CH52" s="4" t="str">
        <f t="shared" si="43"/>
        <v/>
      </c>
      <c r="CI52" s="4" t="str">
        <f t="shared" si="43"/>
        <v/>
      </c>
      <c r="CJ52" s="4" t="str">
        <f t="shared" si="43"/>
        <v/>
      </c>
      <c r="CK52" s="4" t="str">
        <f t="shared" si="43"/>
        <v/>
      </c>
      <c r="CL52" s="4" t="str">
        <f t="shared" si="43"/>
        <v/>
      </c>
      <c r="CM52" s="4" t="str">
        <f t="shared" si="43"/>
        <v>s</v>
      </c>
      <c r="CN52" s="4" t="str">
        <f t="shared" si="43"/>
        <v/>
      </c>
      <c r="CO52" s="4" t="str">
        <f t="shared" si="43"/>
        <v>s</v>
      </c>
      <c r="CP52" s="4" t="str">
        <f t="shared" si="43"/>
        <v/>
      </c>
      <c r="CQ52" s="4" t="str">
        <f t="shared" si="43"/>
        <v>s</v>
      </c>
      <c r="CR52" s="4" t="str">
        <f t="shared" si="43"/>
        <v/>
      </c>
      <c r="CS52" s="4" t="str">
        <f t="shared" si="43"/>
        <v/>
      </c>
      <c r="CT52" s="4" t="str">
        <f t="shared" si="43"/>
        <v/>
      </c>
      <c r="CU52" s="4" t="str">
        <f t="shared" si="43"/>
        <v/>
      </c>
      <c r="CV52" s="4" t="str">
        <f t="shared" si="43"/>
        <v/>
      </c>
      <c r="CW52" s="4" t="str">
        <f t="shared" si="43"/>
        <v/>
      </c>
      <c r="CX52" s="4" t="str">
        <f t="shared" si="43"/>
        <v/>
      </c>
      <c r="CY52" s="4" t="str">
        <f t="shared" si="43"/>
        <v/>
      </c>
      <c r="CZ52" s="4" t="str">
        <f t="shared" si="43"/>
        <v/>
      </c>
      <c r="DA52" s="4" t="str">
        <f t="shared" si="43"/>
        <v/>
      </c>
      <c r="DB52" s="4" t="str">
        <f t="shared" si="43"/>
        <v/>
      </c>
      <c r="DC52" s="4" t="str">
        <f t="shared" si="43"/>
        <v/>
      </c>
      <c r="DD52" s="4" t="str">
        <f t="shared" si="43"/>
        <v/>
      </c>
      <c r="DE52" s="4" t="str">
        <f t="shared" si="43"/>
        <v/>
      </c>
      <c r="DF52" s="4" t="str">
        <f t="shared" si="43"/>
        <v/>
      </c>
      <c r="DG52" s="4" t="str">
        <f t="shared" si="43"/>
        <v/>
      </c>
      <c r="DH52" s="4" t="str">
        <f t="shared" si="43"/>
        <v/>
      </c>
      <c r="DI52" s="4" t="str">
        <f t="shared" si="43"/>
        <v/>
      </c>
      <c r="DJ52" s="4" t="str">
        <f t="shared" si="43"/>
        <v/>
      </c>
      <c r="DK52" s="4" t="str">
        <f t="shared" si="43"/>
        <v/>
      </c>
      <c r="DL52" s="4" t="str">
        <f t="shared" si="43"/>
        <v/>
      </c>
      <c r="DM52" s="4" t="str">
        <f t="shared" si="43"/>
        <v/>
      </c>
      <c r="DN52" s="4" t="str">
        <f t="shared" si="43"/>
        <v/>
      </c>
      <c r="DO52" s="4" t="str">
        <f t="shared" si="43"/>
        <v/>
      </c>
      <c r="DP52" s="4" t="str">
        <f t="shared" si="43"/>
        <v/>
      </c>
      <c r="DQ52" s="4" t="str">
        <f t="shared" si="43"/>
        <v/>
      </c>
      <c r="DR52" s="4" t="str">
        <f t="shared" si="43"/>
        <v/>
      </c>
      <c r="DS52" s="4" t="str">
        <f t="shared" si="43"/>
        <v/>
      </c>
      <c r="DT52" s="4" t="str">
        <f t="shared" si="43"/>
        <v/>
      </c>
      <c r="DU52" s="4" t="str">
        <f t="shared" si="43"/>
        <v/>
      </c>
      <c r="DV52" s="4" t="str">
        <f t="shared" si="43"/>
        <v/>
      </c>
      <c r="DW52" s="4" t="str">
        <f t="shared" si="43"/>
        <v/>
      </c>
      <c r="DX52" s="4" t="str">
        <f t="shared" si="43"/>
        <v/>
      </c>
      <c r="DY52" s="4" t="str">
        <f t="shared" si="43"/>
        <v/>
      </c>
      <c r="DZ52" s="4" t="str">
        <f t="shared" si="43"/>
        <v/>
      </c>
      <c r="EA52" s="4" t="str">
        <f t="shared" si="43"/>
        <v/>
      </c>
      <c r="EB52" s="4" t="str">
        <f t="shared" si="43"/>
        <v/>
      </c>
      <c r="EC52" s="4" t="str">
        <f t="shared" si="43"/>
        <v/>
      </c>
      <c r="ED52" s="4" t="str">
        <f t="shared" si="43"/>
        <v/>
      </c>
      <c r="EE52" s="4" t="str">
        <f t="shared" si="43"/>
        <v/>
      </c>
      <c r="EF52" s="4" t="str">
        <f t="shared" ref="EF52:FF52" si="47">IF(EF46=MAX(EF$43:EF$46),$G52,"")</f>
        <v/>
      </c>
      <c r="EG52" s="4" t="str">
        <f t="shared" si="47"/>
        <v/>
      </c>
      <c r="EH52" s="4" t="str">
        <f t="shared" si="47"/>
        <v/>
      </c>
      <c r="EI52" s="4" t="str">
        <f t="shared" si="47"/>
        <v>s</v>
      </c>
      <c r="EJ52" s="4" t="str">
        <f t="shared" si="47"/>
        <v/>
      </c>
      <c r="EK52" s="4" t="str">
        <f t="shared" si="47"/>
        <v>s</v>
      </c>
      <c r="EL52" s="4" t="str">
        <f t="shared" si="47"/>
        <v/>
      </c>
      <c r="EM52" s="4" t="str">
        <f t="shared" si="47"/>
        <v/>
      </c>
      <c r="EN52" s="4" t="str">
        <f t="shared" si="47"/>
        <v/>
      </c>
      <c r="EO52" s="4" t="str">
        <f t="shared" si="47"/>
        <v/>
      </c>
      <c r="EP52" s="4" t="str">
        <f t="shared" si="47"/>
        <v/>
      </c>
      <c r="EQ52" s="4" t="str">
        <f t="shared" si="47"/>
        <v/>
      </c>
      <c r="ER52" s="4" t="str">
        <f t="shared" si="47"/>
        <v/>
      </c>
      <c r="ES52" s="4" t="str">
        <f t="shared" si="47"/>
        <v/>
      </c>
      <c r="ET52" s="4" t="str">
        <f t="shared" si="47"/>
        <v>s</v>
      </c>
      <c r="EU52" s="4" t="str">
        <f t="shared" si="47"/>
        <v/>
      </c>
      <c r="EV52" s="4" t="str">
        <f t="shared" si="47"/>
        <v/>
      </c>
      <c r="EW52" s="4" t="str">
        <f t="shared" si="47"/>
        <v/>
      </c>
      <c r="EX52" s="4" t="str">
        <f t="shared" si="47"/>
        <v/>
      </c>
      <c r="EY52" s="4" t="str">
        <f t="shared" si="47"/>
        <v/>
      </c>
      <c r="EZ52" s="4" t="str">
        <f t="shared" si="47"/>
        <v/>
      </c>
      <c r="FA52" s="4" t="str">
        <f t="shared" si="47"/>
        <v/>
      </c>
      <c r="FB52" s="4" t="str">
        <f t="shared" si="47"/>
        <v/>
      </c>
      <c r="FC52" s="4" t="str">
        <f t="shared" si="47"/>
        <v/>
      </c>
      <c r="FD52" s="4" t="str">
        <f t="shared" si="47"/>
        <v/>
      </c>
      <c r="FE52" s="4" t="str">
        <f t="shared" si="47"/>
        <v/>
      </c>
      <c r="FF52" s="4" t="str">
        <f t="shared" si="47"/>
        <v/>
      </c>
    </row>
    <row r="53" spans="7:166" ht="15" collapsed="1" thickBot="1">
      <c r="AC53" s="4"/>
      <c r="FI53" s="7" t="s">
        <v>362</v>
      </c>
    </row>
    <row r="54" spans="7:166">
      <c r="FG54" s="23"/>
      <c r="FH54" s="24" t="s">
        <v>329</v>
      </c>
      <c r="FI54" s="24" t="s">
        <v>294</v>
      </c>
      <c r="FJ54" s="25" t="s">
        <v>330</v>
      </c>
    </row>
    <row r="55" spans="7:166">
      <c r="FG55" s="26" t="s">
        <v>356</v>
      </c>
      <c r="FH55" s="22">
        <f>COUNTIF(FO$3:FO$39,"*f*")</f>
        <v>21</v>
      </c>
      <c r="FI55" s="22">
        <f>COUNTIF(FT$3:FT$39,"*f*")</f>
        <v>22</v>
      </c>
      <c r="FJ55" s="27">
        <f>COUNTIF(FY$3:FY$39,"*f*")</f>
        <v>21</v>
      </c>
    </row>
    <row r="56" spans="7:166">
      <c r="FG56" s="26" t="s">
        <v>346</v>
      </c>
      <c r="FH56" s="22">
        <f>COUNTIF(FO$3:FO$39,"*i*")</f>
        <v>6</v>
      </c>
      <c r="FI56" s="22">
        <f>COUNTIF(FT$3:FT$39,"*i*")</f>
        <v>5</v>
      </c>
      <c r="FJ56" s="27">
        <f>COUNTIF(FY$3:FY$39,"*i*")</f>
        <v>6</v>
      </c>
    </row>
    <row r="57" spans="7:166">
      <c r="FG57" s="26" t="s">
        <v>357</v>
      </c>
      <c r="FH57" s="22">
        <f>COUNTIF(FO$3:FO$39,"*l*")</f>
        <v>14</v>
      </c>
      <c r="FI57" s="22">
        <f>COUNTIF(FT$3:FT$39,"*l*")</f>
        <v>17</v>
      </c>
      <c r="FJ57" s="27">
        <f>COUNTIF(FY$3:FY$39,"*l*")</f>
        <v>16</v>
      </c>
    </row>
    <row r="58" spans="7:166" ht="15" thickBot="1">
      <c r="FG58" s="28" t="s">
        <v>353</v>
      </c>
      <c r="FH58" s="29">
        <f>COUNTIF(FO$3:FO$39,"*s*")</f>
        <v>16</v>
      </c>
      <c r="FI58" s="29">
        <f>COUNTIF(FT$3:FT$39,"*s*")</f>
        <v>12</v>
      </c>
      <c r="FJ58" s="30">
        <f>COUNTIF(FY$3:FY$39,"*s*")</f>
        <v>12</v>
      </c>
    </row>
    <row r="60" spans="7:166" ht="15" thickBot="1">
      <c r="FH60"/>
      <c r="FI60" s="4" t="s">
        <v>365</v>
      </c>
    </row>
    <row r="61" spans="7:166">
      <c r="FG61" s="23"/>
      <c r="FH61" s="24" t="s">
        <v>329</v>
      </c>
      <c r="FI61" s="24" t="s">
        <v>294</v>
      </c>
      <c r="FJ61" s="25" t="s">
        <v>330</v>
      </c>
    </row>
    <row r="62" spans="7:166">
      <c r="FG62" s="26" t="s">
        <v>356</v>
      </c>
      <c r="FH62" s="22">
        <f>COUNTIF($H$3:$CG$41,"*f*")</f>
        <v>2004</v>
      </c>
      <c r="FI62" s="22">
        <f>COUNTIF($CH$3:$FF$41,"*f*")</f>
        <v>1853</v>
      </c>
      <c r="FJ62" s="27">
        <f>SUM(FH62:FI62)</f>
        <v>3857</v>
      </c>
    </row>
    <row r="63" spans="7:166">
      <c r="FG63" s="26" t="s">
        <v>346</v>
      </c>
      <c r="FH63" s="22">
        <f>COUNTIF($H$3:$CG$41,"*i*")</f>
        <v>1199</v>
      </c>
      <c r="FI63" s="22">
        <f>COUNTIF($CH$3:$FF$41,"*i*")</f>
        <v>974</v>
      </c>
      <c r="FJ63" s="27">
        <f>SUM(FH63:FI63)</f>
        <v>2173</v>
      </c>
    </row>
    <row r="64" spans="7:166">
      <c r="FG64" s="26" t="s">
        <v>357</v>
      </c>
      <c r="FH64" s="22">
        <f>COUNTIF($H$3:$CG$41,"*l*")</f>
        <v>1432</v>
      </c>
      <c r="FI64" s="22">
        <f>COUNTIF($CH$3:$FF$41,"*l*")</f>
        <v>1323</v>
      </c>
      <c r="FJ64" s="27">
        <f>SUM(FH64:FI64)</f>
        <v>2755</v>
      </c>
    </row>
    <row r="65" spans="163:166" ht="15" thickBot="1">
      <c r="FG65" s="28" t="s">
        <v>353</v>
      </c>
      <c r="FH65" s="29">
        <f>COUNTIF($H$3:$CG$41,"*s*")</f>
        <v>1524</v>
      </c>
      <c r="FI65" s="29">
        <f>COUNTIF($CH$3:$FF$41,"*s*")</f>
        <v>1065</v>
      </c>
      <c r="FJ65" s="30">
        <f>SUM(FH65:FI65)</f>
        <v>2589</v>
      </c>
    </row>
  </sheetData>
  <phoneticPr fontId="6" type="noConversion"/>
  <pageMargins left="0.7" right="0.7" top="0.75" bottom="0.75" header="0.3" footer="0.3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O77"/>
  <sheetViews>
    <sheetView tabSelected="1" topLeftCell="A47" workbookViewId="0">
      <pane xSplit="7" topLeftCell="DX1" activePane="topRight" state="frozen"/>
      <selection pane="topRight" activeCell="FG43" sqref="FG43"/>
    </sheetView>
  </sheetViews>
  <sheetFormatPr defaultRowHeight="14.25" outlineLevelRow="1" outlineLevelCol="1"/>
  <cols>
    <col min="1" max="6" width="9" hidden="1" customWidth="1"/>
    <col min="7" max="7" width="30" customWidth="1"/>
    <col min="8" max="162" width="4.625" hidden="1" customWidth="1" outlineLevel="1"/>
    <col min="163" max="163" width="7.875" style="4" customWidth="1" collapsed="1"/>
    <col min="164" max="166" width="7.875" style="4" customWidth="1"/>
    <col min="167" max="170" width="4.625" customWidth="1"/>
    <col min="171" max="171" width="6.875" customWidth="1"/>
    <col min="172" max="175" width="4.625" customWidth="1"/>
    <col min="176" max="176" width="6.625" customWidth="1"/>
    <col min="177" max="181" width="4.625" customWidth="1"/>
    <col min="182" max="182" width="6.125" customWidth="1"/>
    <col min="183" max="191" width="3.625" hidden="1" customWidth="1" outlineLevel="1"/>
    <col min="192" max="192" width="4.625" hidden="1" customWidth="1" outlineLevel="1"/>
    <col min="193" max="196" width="3.625" hidden="1" customWidth="1" outlineLevel="1"/>
    <col min="197" max="197" width="9" collapsed="1"/>
  </cols>
  <sheetData>
    <row r="1" spans="1:196" outlineLevel="1">
      <c r="FK1" s="4" t="s">
        <v>329</v>
      </c>
      <c r="FL1" s="4" t="s">
        <v>329</v>
      </c>
      <c r="FM1" s="4" t="s">
        <v>329</v>
      </c>
      <c r="FN1" s="4" t="s">
        <v>329</v>
      </c>
      <c r="FO1" s="4" t="s">
        <v>329</v>
      </c>
      <c r="FP1" s="4" t="s">
        <v>294</v>
      </c>
      <c r="FQ1" s="4" t="s">
        <v>294</v>
      </c>
      <c r="FR1" s="4" t="s">
        <v>294</v>
      </c>
      <c r="FS1" s="4" t="s">
        <v>294</v>
      </c>
      <c r="FT1" s="4" t="s">
        <v>294</v>
      </c>
      <c r="FU1" s="4" t="s">
        <v>330</v>
      </c>
      <c r="FV1" s="4" t="s">
        <v>330</v>
      </c>
      <c r="FW1" s="4" t="s">
        <v>330</v>
      </c>
      <c r="FX1" s="4" t="s">
        <v>330</v>
      </c>
      <c r="FY1" s="4" t="s">
        <v>330</v>
      </c>
      <c r="GA1" s="4" t="s">
        <v>329</v>
      </c>
      <c r="GB1" s="4" t="s">
        <v>329</v>
      </c>
      <c r="GC1" s="4" t="s">
        <v>329</v>
      </c>
      <c r="GD1" s="4" t="s">
        <v>329</v>
      </c>
      <c r="GF1" s="4" t="s">
        <v>294</v>
      </c>
      <c r="GG1" s="4" t="s">
        <v>294</v>
      </c>
      <c r="GH1" s="4" t="s">
        <v>294</v>
      </c>
      <c r="GI1" s="4" t="s">
        <v>294</v>
      </c>
      <c r="GK1" s="4" t="s">
        <v>330</v>
      </c>
      <c r="GL1" s="4" t="s">
        <v>330</v>
      </c>
      <c r="GM1" s="4" t="s">
        <v>330</v>
      </c>
      <c r="GN1" s="4" t="s">
        <v>330</v>
      </c>
    </row>
    <row r="2" spans="1:196" ht="15" outlineLevel="1">
      <c r="A2" s="17" t="s">
        <v>0</v>
      </c>
      <c r="B2" s="17" t="s">
        <v>1</v>
      </c>
      <c r="C2" s="17" t="s">
        <v>2</v>
      </c>
      <c r="D2" s="18" t="s">
        <v>3</v>
      </c>
      <c r="E2" s="18" t="s">
        <v>4</v>
      </c>
      <c r="F2" s="18" t="s">
        <v>5</v>
      </c>
      <c r="G2" s="19" t="s">
        <v>6</v>
      </c>
      <c r="H2" s="20" t="s">
        <v>134</v>
      </c>
      <c r="I2" s="20" t="s">
        <v>135</v>
      </c>
      <c r="J2" s="20" t="s">
        <v>136</v>
      </c>
      <c r="K2" s="20" t="s">
        <v>137</v>
      </c>
      <c r="L2" s="20" t="s">
        <v>138</v>
      </c>
      <c r="M2" s="20" t="s">
        <v>139</v>
      </c>
      <c r="N2" s="20" t="s">
        <v>140</v>
      </c>
      <c r="O2" s="20" t="s">
        <v>141</v>
      </c>
      <c r="P2" s="20" t="s">
        <v>142</v>
      </c>
      <c r="Q2" s="20" t="s">
        <v>143</v>
      </c>
      <c r="R2" s="20" t="s">
        <v>144</v>
      </c>
      <c r="S2" s="20" t="s">
        <v>145</v>
      </c>
      <c r="T2" s="20" t="s">
        <v>146</v>
      </c>
      <c r="U2" s="20" t="s">
        <v>147</v>
      </c>
      <c r="V2" s="20" t="s">
        <v>148</v>
      </c>
      <c r="W2" s="20" t="s">
        <v>149</v>
      </c>
      <c r="X2" s="20" t="s">
        <v>150</v>
      </c>
      <c r="Y2" s="20" t="s">
        <v>151</v>
      </c>
      <c r="Z2" s="20" t="s">
        <v>152</v>
      </c>
      <c r="AA2" s="20" t="s">
        <v>153</v>
      </c>
      <c r="AB2" s="20" t="s">
        <v>154</v>
      </c>
      <c r="AC2" s="20" t="s">
        <v>155</v>
      </c>
      <c r="AD2" s="20" t="s">
        <v>156</v>
      </c>
      <c r="AE2" s="20" t="s">
        <v>157</v>
      </c>
      <c r="AF2" s="20" t="s">
        <v>158</v>
      </c>
      <c r="AG2" s="20" t="s">
        <v>159</v>
      </c>
      <c r="AH2" s="20" t="s">
        <v>160</v>
      </c>
      <c r="AI2" s="20" t="s">
        <v>161</v>
      </c>
      <c r="AJ2" s="20" t="s">
        <v>162</v>
      </c>
      <c r="AK2" s="20" t="s">
        <v>163</v>
      </c>
      <c r="AL2" s="20" t="s">
        <v>164</v>
      </c>
      <c r="AM2" s="20" t="s">
        <v>165</v>
      </c>
      <c r="AN2" s="20" t="s">
        <v>166</v>
      </c>
      <c r="AO2" s="20" t="s">
        <v>167</v>
      </c>
      <c r="AP2" s="20" t="s">
        <v>168</v>
      </c>
      <c r="AQ2" s="20" t="s">
        <v>169</v>
      </c>
      <c r="AR2" s="20" t="s">
        <v>170</v>
      </c>
      <c r="AS2" s="20" t="s">
        <v>171</v>
      </c>
      <c r="AT2" s="20" t="s">
        <v>172</v>
      </c>
      <c r="AU2" s="20" t="s">
        <v>173</v>
      </c>
      <c r="AV2" s="20" t="s">
        <v>174</v>
      </c>
      <c r="AW2" s="20" t="s">
        <v>175</v>
      </c>
      <c r="AX2" s="20" t="s">
        <v>176</v>
      </c>
      <c r="AY2" s="20" t="s">
        <v>177</v>
      </c>
      <c r="AZ2" s="20" t="s">
        <v>178</v>
      </c>
      <c r="BA2" s="20" t="s">
        <v>179</v>
      </c>
      <c r="BB2" s="20" t="s">
        <v>180</v>
      </c>
      <c r="BC2" s="20" t="s">
        <v>181</v>
      </c>
      <c r="BD2" s="20" t="s">
        <v>182</v>
      </c>
      <c r="BE2" s="20" t="s">
        <v>183</v>
      </c>
      <c r="BF2" s="20" t="s">
        <v>184</v>
      </c>
      <c r="BG2" s="20" t="s">
        <v>185</v>
      </c>
      <c r="BH2" s="20" t="s">
        <v>186</v>
      </c>
      <c r="BI2" s="20" t="s">
        <v>187</v>
      </c>
      <c r="BJ2" s="20" t="s">
        <v>188</v>
      </c>
      <c r="BK2" s="20" t="s">
        <v>189</v>
      </c>
      <c r="BL2" s="20" t="s">
        <v>190</v>
      </c>
      <c r="BM2" s="20" t="s">
        <v>191</v>
      </c>
      <c r="BN2" s="20" t="s">
        <v>192</v>
      </c>
      <c r="BO2" s="20" t="s">
        <v>193</v>
      </c>
      <c r="BP2" s="20" t="s">
        <v>194</v>
      </c>
      <c r="BQ2" s="20" t="s">
        <v>195</v>
      </c>
      <c r="BR2" s="20" t="s">
        <v>196</v>
      </c>
      <c r="BS2" s="20" t="s">
        <v>197</v>
      </c>
      <c r="BT2" s="20" t="s">
        <v>198</v>
      </c>
      <c r="BU2" s="20" t="s">
        <v>199</v>
      </c>
      <c r="BV2" s="20" t="s">
        <v>200</v>
      </c>
      <c r="BW2" s="20" t="s">
        <v>201</v>
      </c>
      <c r="BX2" s="20" t="s">
        <v>202</v>
      </c>
      <c r="BY2" s="20" t="s">
        <v>203</v>
      </c>
      <c r="BZ2" s="20" t="s">
        <v>204</v>
      </c>
      <c r="CA2" s="20" t="s">
        <v>205</v>
      </c>
      <c r="CB2" s="20" t="s">
        <v>206</v>
      </c>
      <c r="CC2" s="20" t="s">
        <v>207</v>
      </c>
      <c r="CD2" s="20" t="s">
        <v>208</v>
      </c>
      <c r="CE2" s="20" t="s">
        <v>209</v>
      </c>
      <c r="CF2" s="20" t="s">
        <v>210</v>
      </c>
      <c r="CG2" s="20" t="s">
        <v>211</v>
      </c>
      <c r="CH2" s="15" t="s">
        <v>212</v>
      </c>
      <c r="CI2" s="15" t="s">
        <v>213</v>
      </c>
      <c r="CJ2" s="15" t="s">
        <v>214</v>
      </c>
      <c r="CK2" s="15" t="s">
        <v>215</v>
      </c>
      <c r="CL2" s="15" t="s">
        <v>216</v>
      </c>
      <c r="CM2" s="15" t="s">
        <v>217</v>
      </c>
      <c r="CN2" s="15" t="s">
        <v>218</v>
      </c>
      <c r="CO2" s="15" t="s">
        <v>219</v>
      </c>
      <c r="CP2" s="15" t="s">
        <v>220</v>
      </c>
      <c r="CQ2" s="15" t="s">
        <v>221</v>
      </c>
      <c r="CR2" s="15" t="s">
        <v>222</v>
      </c>
      <c r="CS2" s="15" t="s">
        <v>223</v>
      </c>
      <c r="CT2" s="15" t="s">
        <v>224</v>
      </c>
      <c r="CU2" s="15" t="s">
        <v>225</v>
      </c>
      <c r="CV2" s="15" t="s">
        <v>226</v>
      </c>
      <c r="CW2" s="15" t="s">
        <v>227</v>
      </c>
      <c r="CX2" s="15" t="s">
        <v>228</v>
      </c>
      <c r="CY2" s="15" t="s">
        <v>229</v>
      </c>
      <c r="CZ2" s="15" t="s">
        <v>230</v>
      </c>
      <c r="DA2" s="15" t="s">
        <v>231</v>
      </c>
      <c r="DB2" s="15" t="s">
        <v>232</v>
      </c>
      <c r="DC2" s="15" t="s">
        <v>233</v>
      </c>
      <c r="DD2" s="15" t="s">
        <v>234</v>
      </c>
      <c r="DE2" s="15" t="s">
        <v>235</v>
      </c>
      <c r="DF2" s="15" t="s">
        <v>236</v>
      </c>
      <c r="DG2" s="15" t="s">
        <v>237</v>
      </c>
      <c r="DH2" s="15" t="s">
        <v>238</v>
      </c>
      <c r="DI2" s="15" t="s">
        <v>239</v>
      </c>
      <c r="DJ2" s="15" t="s">
        <v>240</v>
      </c>
      <c r="DK2" s="15" t="s">
        <v>241</v>
      </c>
      <c r="DL2" s="15" t="s">
        <v>242</v>
      </c>
      <c r="DM2" s="15" t="s">
        <v>243</v>
      </c>
      <c r="DN2" s="15" t="s">
        <v>244</v>
      </c>
      <c r="DO2" s="15" t="s">
        <v>245</v>
      </c>
      <c r="DP2" s="15" t="s">
        <v>246</v>
      </c>
      <c r="DQ2" s="15" t="s">
        <v>247</v>
      </c>
      <c r="DR2" s="15" t="s">
        <v>248</v>
      </c>
      <c r="DS2" s="15" t="s">
        <v>249</v>
      </c>
      <c r="DT2" s="15" t="s">
        <v>250</v>
      </c>
      <c r="DU2" s="15" t="s">
        <v>251</v>
      </c>
      <c r="DV2" s="15" t="s">
        <v>252</v>
      </c>
      <c r="DW2" s="15" t="s">
        <v>253</v>
      </c>
      <c r="DX2" s="15" t="s">
        <v>254</v>
      </c>
      <c r="DY2" s="15" t="s">
        <v>255</v>
      </c>
      <c r="DZ2" s="15" t="s">
        <v>256</v>
      </c>
      <c r="EA2" s="15" t="s">
        <v>257</v>
      </c>
      <c r="EB2" s="15" t="s">
        <v>258</v>
      </c>
      <c r="EC2" s="15" t="s">
        <v>259</v>
      </c>
      <c r="ED2" s="15" t="s">
        <v>260</v>
      </c>
      <c r="EE2" s="15" t="s">
        <v>261</v>
      </c>
      <c r="EF2" s="15" t="s">
        <v>262</v>
      </c>
      <c r="EG2" s="15" t="s">
        <v>263</v>
      </c>
      <c r="EH2" s="15" t="s">
        <v>264</v>
      </c>
      <c r="EI2" s="15" t="s">
        <v>265</v>
      </c>
      <c r="EJ2" s="15" t="s">
        <v>266</v>
      </c>
      <c r="EK2" s="15" t="s">
        <v>267</v>
      </c>
      <c r="EL2" s="15" t="s">
        <v>268</v>
      </c>
      <c r="EM2" s="15" t="s">
        <v>269</v>
      </c>
      <c r="EN2" s="15" t="s">
        <v>270</v>
      </c>
      <c r="EO2" s="15" t="s">
        <v>271</v>
      </c>
      <c r="EP2" s="15" t="s">
        <v>272</v>
      </c>
      <c r="EQ2" s="15" t="s">
        <v>273</v>
      </c>
      <c r="ER2" s="15" t="s">
        <v>274</v>
      </c>
      <c r="ES2" s="15" t="s">
        <v>275</v>
      </c>
      <c r="ET2" s="15" t="s">
        <v>276</v>
      </c>
      <c r="EU2" s="15" t="s">
        <v>277</v>
      </c>
      <c r="EV2" s="15" t="s">
        <v>278</v>
      </c>
      <c r="EW2" s="15" t="s">
        <v>279</v>
      </c>
      <c r="EX2" s="15" t="s">
        <v>280</v>
      </c>
      <c r="EY2" s="15" t="s">
        <v>281</v>
      </c>
      <c r="EZ2" s="15" t="s">
        <v>282</v>
      </c>
      <c r="FA2" s="15" t="s">
        <v>283</v>
      </c>
      <c r="FB2" s="15" t="s">
        <v>284</v>
      </c>
      <c r="FC2" s="15" t="s">
        <v>285</v>
      </c>
      <c r="FD2" s="15" t="s">
        <v>286</v>
      </c>
      <c r="FE2" s="15" t="s">
        <v>287</v>
      </c>
      <c r="FF2" s="15" t="s">
        <v>288</v>
      </c>
      <c r="FG2" s="15"/>
      <c r="FH2" s="15"/>
      <c r="FI2" s="15"/>
      <c r="FJ2" s="15"/>
      <c r="FK2" s="15" t="s">
        <v>356</v>
      </c>
      <c r="FL2" s="15" t="s">
        <v>346</v>
      </c>
      <c r="FM2" s="15" t="s">
        <v>357</v>
      </c>
      <c r="FN2" s="21" t="s">
        <v>353</v>
      </c>
      <c r="FO2" s="31" t="s">
        <v>360</v>
      </c>
      <c r="FP2" s="15" t="s">
        <v>356</v>
      </c>
      <c r="FQ2" s="15" t="s">
        <v>346</v>
      </c>
      <c r="FR2" s="15" t="s">
        <v>357</v>
      </c>
      <c r="FS2" s="21" t="s">
        <v>353</v>
      </c>
      <c r="FT2" s="31" t="s">
        <v>360</v>
      </c>
      <c r="FU2" s="15" t="s">
        <v>356</v>
      </c>
      <c r="FV2" s="15" t="s">
        <v>346</v>
      </c>
      <c r="FW2" s="15" t="s">
        <v>357</v>
      </c>
      <c r="FX2" s="21" t="s">
        <v>353</v>
      </c>
      <c r="FY2" s="31" t="s">
        <v>360</v>
      </c>
      <c r="GA2" s="15" t="s">
        <v>356</v>
      </c>
      <c r="GB2" s="15" t="s">
        <v>346</v>
      </c>
      <c r="GC2" s="15" t="s">
        <v>357</v>
      </c>
      <c r="GD2" s="21" t="s">
        <v>353</v>
      </c>
      <c r="GF2" s="15" t="s">
        <v>356</v>
      </c>
      <c r="GG2" s="15" t="s">
        <v>346</v>
      </c>
      <c r="GH2" s="15" t="s">
        <v>357</v>
      </c>
      <c r="GI2" s="21" t="s">
        <v>353</v>
      </c>
      <c r="GK2" s="15" t="s">
        <v>356</v>
      </c>
      <c r="GL2" s="15" t="s">
        <v>346</v>
      </c>
      <c r="GM2" s="15" t="s">
        <v>357</v>
      </c>
      <c r="GN2" s="21" t="s">
        <v>353</v>
      </c>
    </row>
    <row r="3" spans="1:196" outlineLevel="1">
      <c r="A3" s="5">
        <v>2</v>
      </c>
      <c r="B3" s="5">
        <v>2</v>
      </c>
      <c r="C3" s="5">
        <v>1</v>
      </c>
      <c r="D3" s="5">
        <v>4</v>
      </c>
      <c r="E3" s="5">
        <v>37</v>
      </c>
      <c r="F3" s="5">
        <v>22</v>
      </c>
      <c r="G3" s="6" t="s">
        <v>7</v>
      </c>
      <c r="H3">
        <f>IF(ISBLANK('r'!H3),"",INDEX(List!$G$2:$G$103,MATCH('r'!H3,List!$E$2:$E$103,0)))</f>
        <v>0</v>
      </c>
      <c r="I3">
        <f>IF(ISBLANK('r'!I3),"",INDEX(List!$G$2:$G$103,MATCH('r'!I3,List!$E$2:$E$103,0)))</f>
        <v>0</v>
      </c>
      <c r="J3">
        <f>IF(ISBLANK('r'!J3),"",INDEX(List!$G$2:$G$103,MATCH('r'!J3,List!$E$2:$E$103,0)))</f>
        <v>0</v>
      </c>
      <c r="K3">
        <f>IF(ISBLANK('r'!K3),"",INDEX(List!$G$2:$G$103,MATCH('r'!K3,List!$E$2:$E$103,0)))</f>
        <v>0</v>
      </c>
      <c r="L3" t="str">
        <f>IF(ISBLANK('r'!L3),"",INDEX(List!$G$2:$G$103,MATCH('r'!L3,List!$E$2:$E$103,0)))</f>
        <v>fi</v>
      </c>
      <c r="M3" t="str">
        <f>IF(ISBLANK('r'!M3),"",INDEX(List!$G$2:$G$103,MATCH('r'!M3,List!$E$2:$E$103,0)))</f>
        <v>fi</v>
      </c>
      <c r="N3" t="str">
        <f>IF(ISBLANK('r'!N3),"",INDEX(List!$G$2:$G$103,MATCH('r'!N3,List!$E$2:$E$103,0)))</f>
        <v>fi</v>
      </c>
      <c r="O3" t="str">
        <f>IF(ISBLANK('r'!O3),"",INDEX(List!$G$2:$G$103,MATCH('r'!O3,List!$E$2:$E$103,0)))</f>
        <v>fi</v>
      </c>
      <c r="P3" t="str">
        <f>IF(ISBLANK('r'!P3),"",INDEX(List!$G$2:$G$103,MATCH('r'!P3,List!$E$2:$E$103,0)))</f>
        <v>fi</v>
      </c>
      <c r="Q3">
        <f>IF(ISBLANK('r'!Q3),"",INDEX(List!$G$2:$G$103,MATCH('r'!Q3,List!$E$2:$E$103,0)))</f>
        <v>0</v>
      </c>
      <c r="R3">
        <f>IF(ISBLANK('r'!R3),"",INDEX(List!$G$2:$G$103,MATCH('r'!R3,List!$E$2:$E$103,0)))</f>
        <v>0</v>
      </c>
      <c r="S3">
        <f>IF(ISBLANK('r'!S3),"",INDEX(List!$G$2:$G$103,MATCH('r'!S3,List!$E$2:$E$103,0)))</f>
        <v>0</v>
      </c>
      <c r="T3">
        <f>IF(ISBLANK('r'!T3),"",INDEX(List!$G$2:$G$103,MATCH('r'!T3,List!$E$2:$E$103,0)))</f>
        <v>0</v>
      </c>
      <c r="U3">
        <f>IF(ISBLANK('r'!U3),"",INDEX(List!$G$2:$G$103,MATCH('r'!U3,List!$E$2:$E$103,0)))</f>
        <v>0</v>
      </c>
      <c r="V3">
        <f>IF(ISBLANK('r'!V3),"",INDEX(List!$G$2:$G$103,MATCH('r'!V3,List!$E$2:$E$103,0)))</f>
        <v>0</v>
      </c>
      <c r="W3">
        <f>IF(ISBLANK('r'!W3),"",INDEX(List!$G$2:$G$103,MATCH('r'!W3,List!$E$2:$E$103,0)))</f>
        <v>0</v>
      </c>
      <c r="X3">
        <f>IF(ISBLANK('r'!X3),"",INDEX(List!$G$2:$G$103,MATCH('r'!X3,List!$E$2:$E$103,0)))</f>
        <v>0</v>
      </c>
      <c r="Y3" t="str">
        <f>IF(ISBLANK('r'!Y3),"",INDEX(List!$G$2:$G$103,MATCH('r'!Y3,List!$E$2:$E$103,0)))</f>
        <v>fi</v>
      </c>
      <c r="Z3" t="str">
        <f>IF(ISBLANK('r'!Z3),"",INDEX(List!$G$2:$G$103,MATCH('r'!Z3,List!$E$2:$E$103,0)))</f>
        <v>fi</v>
      </c>
      <c r="AA3">
        <f>IF(ISBLANK('r'!AA3),"",INDEX(List!$G$2:$G$103,MATCH('r'!AA3,List!$E$2:$E$103,0)))</f>
        <v>0</v>
      </c>
      <c r="AB3">
        <f>IF(ISBLANK('r'!AB3),"",INDEX(List!$G$2:$G$103,MATCH('r'!AB3,List!$E$2:$E$103,0)))</f>
        <v>0</v>
      </c>
      <c r="AC3">
        <f>IF(ISBLANK('r'!AC3),"",INDEX(List!$G$2:$G$103,MATCH('r'!AC3,List!$E$2:$E$103,0)))</f>
        <v>0</v>
      </c>
      <c r="AD3">
        <f>IF(ISBLANK('r'!AD3),"",INDEX(List!$G$2:$G$103,MATCH('r'!AD3,List!$E$2:$E$103,0)))</f>
        <v>0</v>
      </c>
      <c r="AE3">
        <f>IF(ISBLANK('r'!AE3),"",INDEX(List!$G$2:$G$103,MATCH('r'!AE3,List!$E$2:$E$103,0)))</f>
        <v>0</v>
      </c>
      <c r="AF3">
        <f>IF(ISBLANK('r'!AF3),"",INDEX(List!$G$2:$G$103,MATCH('r'!AF3,List!$E$2:$E$103,0)))</f>
        <v>0</v>
      </c>
      <c r="AG3" t="str">
        <f>IF(ISBLANK('r'!AG3),"",INDEX(List!$G$2:$G$103,MATCH('r'!AG3,List!$E$2:$E$103,0)))</f>
        <v>fi</v>
      </c>
      <c r="AH3">
        <f>IF(ISBLANK('r'!AH3),"",INDEX(List!$G$2:$G$103,MATCH('r'!AH3,List!$E$2:$E$103,0)))</f>
        <v>0</v>
      </c>
      <c r="AI3" t="str">
        <f>IF(ISBLANK('r'!AI3),"",INDEX(List!$G$2:$G$103,MATCH('r'!AI3,List!$E$2:$E$103,0)))</f>
        <v>fi</v>
      </c>
      <c r="AJ3">
        <f>IF(ISBLANK('r'!AJ3),"",INDEX(List!$G$2:$G$103,MATCH('r'!AJ3,List!$E$2:$E$103,0)))</f>
        <v>0</v>
      </c>
      <c r="AK3">
        <f>IF(ISBLANK('r'!AK3),"",INDEX(List!$G$2:$G$103,MATCH('r'!AK3,List!$E$2:$E$103,0)))</f>
        <v>0</v>
      </c>
      <c r="AL3" t="str">
        <f>IF(ISBLANK('r'!AL3),"",INDEX(List!$G$2:$G$103,MATCH('r'!AL3,List!$E$2:$E$103,0)))</f>
        <v>fi</v>
      </c>
      <c r="AM3" t="str">
        <f>IF(ISBLANK('r'!AM3),"",INDEX(List!$G$2:$G$103,MATCH('r'!AM3,List!$E$2:$E$103,0)))</f>
        <v>fi</v>
      </c>
      <c r="AN3" t="str">
        <f>IF(ISBLANK('r'!AN3),"",INDEX(List!$G$2:$G$103,MATCH('r'!AN3,List!$E$2:$E$103,0)))</f>
        <v>fi</v>
      </c>
      <c r="AO3" t="str">
        <f>IF(ISBLANK('r'!AO3),"",INDEX(List!$G$2:$G$103,MATCH('r'!AO3,List!$E$2:$E$103,0)))</f>
        <v>fi</v>
      </c>
      <c r="AP3">
        <f>IF(ISBLANK('r'!AP3),"",INDEX(List!$G$2:$G$103,MATCH('r'!AP3,List!$E$2:$E$103,0)))</f>
        <v>0</v>
      </c>
      <c r="AQ3" t="str">
        <f>IF(ISBLANK('r'!AQ3),"",INDEX(List!$G$2:$G$103,MATCH('r'!AQ3,List!$E$2:$E$103,0)))</f>
        <v>fi</v>
      </c>
      <c r="AR3">
        <f>IF(ISBLANK('r'!AR3),"",INDEX(List!$G$2:$G$103,MATCH('r'!AR3,List!$E$2:$E$103,0)))</f>
        <v>0</v>
      </c>
      <c r="AS3">
        <f>IF(ISBLANK('r'!AS3),"",INDEX(List!$G$2:$G$103,MATCH('r'!AS3,List!$E$2:$E$103,0)))</f>
        <v>0</v>
      </c>
      <c r="AT3">
        <f>IF(ISBLANK('r'!AT3),"",INDEX(List!$G$2:$G$103,MATCH('r'!AT3,List!$E$2:$E$103,0)))</f>
        <v>0</v>
      </c>
      <c r="AU3">
        <f>IF(ISBLANK('r'!AU3),"",INDEX(List!$G$2:$G$103,MATCH('r'!AU3,List!$E$2:$E$103,0)))</f>
        <v>0</v>
      </c>
      <c r="AV3">
        <f>IF(ISBLANK('r'!AV3),"",INDEX(List!$G$2:$G$103,MATCH('r'!AV3,List!$E$2:$E$103,0)))</f>
        <v>0</v>
      </c>
      <c r="AW3">
        <f>IF(ISBLANK('r'!AW3),"",INDEX(List!$G$2:$G$103,MATCH('r'!AW3,List!$E$2:$E$103,0)))</f>
        <v>0</v>
      </c>
      <c r="AX3" t="str">
        <f>IF(ISBLANK('r'!AX3),"",INDEX(List!$G$2:$G$103,MATCH('r'!AX3,List!$E$2:$E$103,0)))</f>
        <v>fi</v>
      </c>
      <c r="AY3">
        <f>IF(ISBLANK('r'!AY3),"",INDEX(List!$G$2:$G$103,MATCH('r'!AY3,List!$E$2:$E$103,0)))</f>
        <v>0</v>
      </c>
      <c r="AZ3" t="str">
        <f>IF(ISBLANK('r'!AZ3),"",INDEX(List!$G$2:$G$103,MATCH('r'!AZ3,List!$E$2:$E$103,0)))</f>
        <v>fi</v>
      </c>
      <c r="BA3" t="str">
        <f>IF(ISBLANK('r'!BA3),"",INDEX(List!$G$2:$G$103,MATCH('r'!BA3,List!$E$2:$E$103,0)))</f>
        <v>fi</v>
      </c>
      <c r="BB3">
        <f>IF(ISBLANK('r'!BB3),"",INDEX(List!$G$2:$G$103,MATCH('r'!BB3,List!$E$2:$E$103,0)))</f>
        <v>0</v>
      </c>
      <c r="BC3">
        <f>IF(ISBLANK('r'!BC3),"",INDEX(List!$G$2:$G$103,MATCH('r'!BC3,List!$E$2:$E$103,0)))</f>
        <v>0</v>
      </c>
      <c r="BD3" t="str">
        <f>IF(ISBLANK('r'!BD3),"",INDEX(List!$G$2:$G$103,MATCH('r'!BD3,List!$E$2:$E$103,0)))</f>
        <v>fi</v>
      </c>
      <c r="BE3" t="str">
        <f>IF(ISBLANK('r'!BE3),"",INDEX(List!$G$2:$G$103,MATCH('r'!BE3,List!$E$2:$E$103,0)))</f>
        <v>fi</v>
      </c>
      <c r="BF3">
        <f>IF(ISBLANK('r'!BF3),"",INDEX(List!$G$2:$G$103,MATCH('r'!BF3,List!$E$2:$E$103,0)))</f>
        <v>0</v>
      </c>
      <c r="BG3">
        <f>IF(ISBLANK('r'!BG3),"",INDEX(List!$G$2:$G$103,MATCH('r'!BG3,List!$E$2:$E$103,0)))</f>
        <v>0</v>
      </c>
      <c r="BH3" t="str">
        <f>IF(ISBLANK('r'!BH3),"",INDEX(List!$G$2:$G$103,MATCH('r'!BH3,List!$E$2:$E$103,0)))</f>
        <v>fi</v>
      </c>
      <c r="BI3">
        <f>IF(ISBLANK('r'!BI3),"",INDEX(List!$G$2:$G$103,MATCH('r'!BI3,List!$E$2:$E$103,0)))</f>
        <v>0</v>
      </c>
      <c r="BJ3">
        <f>IF(ISBLANK('r'!BJ3),"",INDEX(List!$G$2:$G$103,MATCH('r'!BJ3,List!$E$2:$E$103,0)))</f>
        <v>0</v>
      </c>
      <c r="BK3" t="str">
        <f>IF(ISBLANK('r'!BK3),"",INDEX(List!$G$2:$G$103,MATCH('r'!BK3,List!$E$2:$E$103,0)))</f>
        <v>fi</v>
      </c>
      <c r="BL3" t="str">
        <f>IF(ISBLANK('r'!BL3),"",INDEX(List!$G$2:$G$103,MATCH('r'!BL3,List!$E$2:$E$103,0)))</f>
        <v>fi</v>
      </c>
      <c r="BM3">
        <f>IF(ISBLANK('r'!BM3),"",INDEX(List!$G$2:$G$103,MATCH('r'!BM3,List!$E$2:$E$103,0)))</f>
        <v>0</v>
      </c>
      <c r="BN3" t="str">
        <f>IF(ISBLANK('r'!BN3),"",INDEX(List!$G$2:$G$103,MATCH('r'!BN3,List!$E$2:$E$103,0)))</f>
        <v>fi</v>
      </c>
      <c r="BO3">
        <f>IF(ISBLANK('r'!BO3),"",INDEX(List!$G$2:$G$103,MATCH('r'!BO3,List!$E$2:$E$103,0)))</f>
        <v>0</v>
      </c>
      <c r="BP3">
        <f>IF(ISBLANK('r'!BP3),"",INDEX(List!$G$2:$G$103,MATCH('r'!BP3,List!$E$2:$E$103,0)))</f>
        <v>0</v>
      </c>
      <c r="BQ3">
        <f>IF(ISBLANK('r'!BQ3),"",INDEX(List!$G$2:$G$103,MATCH('r'!BQ3,List!$E$2:$E$103,0)))</f>
        <v>0</v>
      </c>
      <c r="BR3">
        <f>IF(ISBLANK('r'!BR3),"",INDEX(List!$G$2:$G$103,MATCH('r'!BR3,List!$E$2:$E$103,0)))</f>
        <v>0</v>
      </c>
      <c r="BS3">
        <f>IF(ISBLANK('r'!BS3),"",INDEX(List!$G$2:$G$103,MATCH('r'!BS3,List!$E$2:$E$103,0)))</f>
        <v>0</v>
      </c>
      <c r="BT3">
        <f>IF(ISBLANK('r'!BT3),"",INDEX(List!$G$2:$G$103,MATCH('r'!BT3,List!$E$2:$E$103,0)))</f>
        <v>0</v>
      </c>
      <c r="BU3">
        <f>IF(ISBLANK('r'!BU3),"",INDEX(List!$G$2:$G$103,MATCH('r'!BU3,List!$E$2:$E$103,0)))</f>
        <v>0</v>
      </c>
      <c r="BV3">
        <f>IF(ISBLANK('r'!BV3),"",INDEX(List!$G$2:$G$103,MATCH('r'!BV3,List!$E$2:$E$103,0)))</f>
        <v>0</v>
      </c>
      <c r="BW3">
        <f>IF(ISBLANK('r'!BW3),"",INDEX(List!$G$2:$G$103,MATCH('r'!BW3,List!$E$2:$E$103,0)))</f>
        <v>0</v>
      </c>
      <c r="BX3" t="str">
        <f>IF(ISBLANK('r'!BX3),"",INDEX(List!$G$2:$G$103,MATCH('r'!BX3,List!$E$2:$E$103,0)))</f>
        <v>fi</v>
      </c>
      <c r="BY3" t="str">
        <f>IF(ISBLANK('r'!BY3),"",INDEX(List!$G$2:$G$103,MATCH('r'!BY3,List!$E$2:$E$103,0)))</f>
        <v>fi</v>
      </c>
      <c r="BZ3">
        <f>IF(ISBLANK('r'!BZ3),"",INDEX(List!$G$2:$G$103,MATCH('r'!BZ3,List!$E$2:$E$103,0)))</f>
        <v>0</v>
      </c>
      <c r="CA3" t="str">
        <f>IF(ISBLANK('r'!CA3),"",INDEX(List!$G$2:$G$103,MATCH('r'!CA3,List!$E$2:$E$103,0)))</f>
        <v>fi</v>
      </c>
      <c r="CB3">
        <f>IF(ISBLANK('r'!CB3),"",INDEX(List!$G$2:$G$103,MATCH('r'!CB3,List!$E$2:$E$103,0)))</f>
        <v>0</v>
      </c>
      <c r="CC3">
        <f>IF(ISBLANK('r'!CC3),"",INDEX(List!$G$2:$G$103,MATCH('r'!CC3,List!$E$2:$E$103,0)))</f>
        <v>0</v>
      </c>
      <c r="CD3">
        <f>IF(ISBLANK('r'!CD3),"",INDEX(List!$G$2:$G$103,MATCH('r'!CD3,List!$E$2:$E$103,0)))</f>
        <v>0</v>
      </c>
      <c r="CE3" t="str">
        <f>IF(ISBLANK('r'!CE3),"",INDEX(List!$G$2:$G$103,MATCH('r'!CE3,List!$E$2:$E$103,0)))</f>
        <v>fi</v>
      </c>
      <c r="CF3">
        <f>IF(ISBLANK('r'!CF3),"",INDEX(List!$G$2:$G$103,MATCH('r'!CF3,List!$E$2:$E$103,0)))</f>
        <v>0</v>
      </c>
      <c r="CG3">
        <f>IF(ISBLANK('r'!CG3),"",INDEX(List!$G$2:$G$103,MATCH('r'!CG3,List!$E$2:$E$103,0)))</f>
        <v>0</v>
      </c>
      <c r="CH3" t="str">
        <f>IF(ISBLANK('r'!CH3),"",INDEX(List!$G$2:$G$103,MATCH('r'!CH3,List!$E$2:$E$103,0)))</f>
        <v>fi</v>
      </c>
      <c r="CI3">
        <f>IF(ISBLANK('r'!CI3),"",INDEX(List!$G$2:$G$103,MATCH('r'!CI3,List!$E$2:$E$103,0)))</f>
        <v>0</v>
      </c>
      <c r="CJ3">
        <f>IF(ISBLANK('r'!CJ3),"",INDEX(List!$G$2:$G$103,MATCH('r'!CJ3,List!$E$2:$E$103,0)))</f>
        <v>0</v>
      </c>
      <c r="CK3" t="str">
        <f>IF(ISBLANK('r'!CK3),"",INDEX(List!$G$2:$G$103,MATCH('r'!CK3,List!$E$2:$E$103,0)))</f>
        <v>fi</v>
      </c>
      <c r="CL3" t="str">
        <f>IF(ISBLANK('r'!CL3),"",INDEX(List!$G$2:$G$103,MATCH('r'!CL3,List!$E$2:$E$103,0)))</f>
        <v/>
      </c>
      <c r="CM3">
        <f>IF(ISBLANK('r'!CM3),"",INDEX(List!$G$2:$G$103,MATCH('r'!CM3,List!$E$2:$E$103,0)))</f>
        <v>0</v>
      </c>
      <c r="CN3" t="str">
        <f>IF(ISBLANK('r'!CN3),"",INDEX(List!$G$2:$G$103,MATCH('r'!CN3,List!$E$2:$E$103,0)))</f>
        <v>fi</v>
      </c>
      <c r="CO3" t="str">
        <f>IF(ISBLANK('r'!CO3),"",INDEX(List!$G$2:$G$103,MATCH('r'!CO3,List!$E$2:$E$103,0)))</f>
        <v>fi</v>
      </c>
      <c r="CP3" t="str">
        <f>IF(ISBLANK('r'!CP3),"",INDEX(List!$G$2:$G$103,MATCH('r'!CP3,List!$E$2:$E$103,0)))</f>
        <v>fi</v>
      </c>
      <c r="CQ3">
        <f>IF(ISBLANK('r'!CQ3),"",INDEX(List!$G$2:$G$103,MATCH('r'!CQ3,List!$E$2:$E$103,0)))</f>
        <v>0</v>
      </c>
      <c r="CR3">
        <f>IF(ISBLANK('r'!CR3),"",INDEX(List!$G$2:$G$103,MATCH('r'!CR3,List!$E$2:$E$103,0)))</f>
        <v>0</v>
      </c>
      <c r="CS3">
        <f>IF(ISBLANK('r'!CS3),"",INDEX(List!$G$2:$G$103,MATCH('r'!CS3,List!$E$2:$E$103,0)))</f>
        <v>0</v>
      </c>
      <c r="CT3" t="str">
        <f>IF(ISBLANK('r'!CT3),"",INDEX(List!$G$2:$G$103,MATCH('r'!CT3,List!$E$2:$E$103,0)))</f>
        <v>fi</v>
      </c>
      <c r="CU3">
        <f>IF(ISBLANK('r'!CU3),"",INDEX(List!$G$2:$G$103,MATCH('r'!CU3,List!$E$2:$E$103,0)))</f>
        <v>0</v>
      </c>
      <c r="CV3" t="str">
        <f>IF(ISBLANK('r'!CV3),"",INDEX(List!$G$2:$G$103,MATCH('r'!CV3,List!$E$2:$E$103,0)))</f>
        <v>fi</v>
      </c>
      <c r="CW3">
        <f>IF(ISBLANK('r'!CW3),"",INDEX(List!$G$2:$G$103,MATCH('r'!CW3,List!$E$2:$E$103,0)))</f>
        <v>0</v>
      </c>
      <c r="CX3" t="str">
        <f>IF(ISBLANK('r'!CX3),"",INDEX(List!$G$2:$G$103,MATCH('r'!CX3,List!$E$2:$E$103,0)))</f>
        <v>fi</v>
      </c>
      <c r="CY3" t="str">
        <f>IF(ISBLANK('r'!CY3),"",INDEX(List!$G$2:$G$103,MATCH('r'!CY3,List!$E$2:$E$103,0)))</f>
        <v>fi</v>
      </c>
      <c r="CZ3" t="str">
        <f>IF(ISBLANK('r'!CZ3),"",INDEX(List!$G$2:$G$103,MATCH('r'!CZ3,List!$E$2:$E$103,0)))</f>
        <v>fi</v>
      </c>
      <c r="DA3" t="str">
        <f>IF(ISBLANK('r'!DA3),"",INDEX(List!$G$2:$G$103,MATCH('r'!DA3,List!$E$2:$E$103,0)))</f>
        <v>fi</v>
      </c>
      <c r="DB3">
        <f>IF(ISBLANK('r'!DB3),"",INDEX(List!$G$2:$G$103,MATCH('r'!DB3,List!$E$2:$E$103,0)))</f>
        <v>0</v>
      </c>
      <c r="DC3" t="str">
        <f>IF(ISBLANK('r'!DC3),"",INDEX(List!$G$2:$G$103,MATCH('r'!DC3,List!$E$2:$E$103,0)))</f>
        <v>fi</v>
      </c>
      <c r="DD3" t="str">
        <f>IF(ISBLANK('r'!DD3),"",INDEX(List!$G$2:$G$103,MATCH('r'!DD3,List!$E$2:$E$103,0)))</f>
        <v>fi</v>
      </c>
      <c r="DE3" t="str">
        <f>IF(ISBLANK('r'!DE3),"",INDEX(List!$G$2:$G$103,MATCH('r'!DE3,List!$E$2:$E$103,0)))</f>
        <v>fi</v>
      </c>
      <c r="DF3" t="str">
        <f>IF(ISBLANK('r'!DF3),"",INDEX(List!$G$2:$G$103,MATCH('r'!DF3,List!$E$2:$E$103,0)))</f>
        <v>fi</v>
      </c>
      <c r="DG3">
        <f>IF(ISBLANK('r'!DG3),"",INDEX(List!$G$2:$G$103,MATCH('r'!DG3,List!$E$2:$E$103,0)))</f>
        <v>0</v>
      </c>
      <c r="DH3" t="str">
        <f>IF(ISBLANK('r'!DH3),"",INDEX(List!$G$2:$G$103,MATCH('r'!DH3,List!$E$2:$E$103,0)))</f>
        <v/>
      </c>
      <c r="DI3" t="str">
        <f>IF(ISBLANK('r'!DI3),"",INDEX(List!$G$2:$G$103,MATCH('r'!DI3,List!$E$2:$E$103,0)))</f>
        <v>fi</v>
      </c>
      <c r="DJ3" t="str">
        <f>IF(ISBLANK('r'!DJ3),"",INDEX(List!$G$2:$G$103,MATCH('r'!DJ3,List!$E$2:$E$103,0)))</f>
        <v/>
      </c>
      <c r="DK3" t="str">
        <f>IF(ISBLANK('r'!DK3),"",INDEX(List!$G$2:$G$103,MATCH('r'!DK3,List!$E$2:$E$103,0)))</f>
        <v>fi</v>
      </c>
      <c r="DL3" t="str">
        <f>IF(ISBLANK('r'!DL3),"",INDEX(List!$G$2:$G$103,MATCH('r'!DL3,List!$E$2:$E$103,0)))</f>
        <v>fi</v>
      </c>
      <c r="DM3" t="str">
        <f>IF(ISBLANK('r'!DM3),"",INDEX(List!$G$2:$G$103,MATCH('r'!DM3,List!$E$2:$E$103,0)))</f>
        <v>fi</v>
      </c>
      <c r="DN3">
        <f>IF(ISBLANK('r'!DN3),"",INDEX(List!$G$2:$G$103,MATCH('r'!DN3,List!$E$2:$E$103,0)))</f>
        <v>0</v>
      </c>
      <c r="DO3">
        <f>IF(ISBLANK('r'!DO3),"",INDEX(List!$G$2:$G$103,MATCH('r'!DO3,List!$E$2:$E$103,0)))</f>
        <v>0</v>
      </c>
      <c r="DP3">
        <f>IF(ISBLANK('r'!DP3),"",INDEX(List!$G$2:$G$103,MATCH('r'!DP3,List!$E$2:$E$103,0)))</f>
        <v>0</v>
      </c>
      <c r="DQ3" t="str">
        <f>IF(ISBLANK('r'!DQ3),"",INDEX(List!$G$2:$G$103,MATCH('r'!DQ3,List!$E$2:$E$103,0)))</f>
        <v>fi</v>
      </c>
      <c r="DR3" t="str">
        <f>IF(ISBLANK('r'!DR3),"",INDEX(List!$G$2:$G$103,MATCH('r'!DR3,List!$E$2:$E$103,0)))</f>
        <v>fi</v>
      </c>
      <c r="DS3" t="str">
        <f>IF(ISBLANK('r'!DS3),"",INDEX(List!$G$2:$G$103,MATCH('r'!DS3,List!$E$2:$E$103,0)))</f>
        <v>fi</v>
      </c>
      <c r="DT3">
        <f>IF(ISBLANK('r'!DT3),"",INDEX(List!$G$2:$G$103,MATCH('r'!DT3,List!$E$2:$E$103,0)))</f>
        <v>0</v>
      </c>
      <c r="DU3" t="str">
        <f>IF(ISBLANK('r'!DU3),"",INDEX(List!$G$2:$G$103,MATCH('r'!DU3,List!$E$2:$E$103,0)))</f>
        <v>fi</v>
      </c>
      <c r="DV3">
        <f>IF(ISBLANK('r'!DV3),"",INDEX(List!$G$2:$G$103,MATCH('r'!DV3,List!$E$2:$E$103,0)))</f>
        <v>0</v>
      </c>
      <c r="DW3" t="str">
        <f>IF(ISBLANK('r'!DW3),"",INDEX(List!$G$2:$G$103,MATCH('r'!DW3,List!$E$2:$E$103,0)))</f>
        <v/>
      </c>
      <c r="DX3" t="str">
        <f>IF(ISBLANK('r'!DX3),"",INDEX(List!$G$2:$G$103,MATCH('r'!DX3,List!$E$2:$E$103,0)))</f>
        <v/>
      </c>
      <c r="DY3" t="str">
        <f>IF(ISBLANK('r'!DY3),"",INDEX(List!$G$2:$G$103,MATCH('r'!DY3,List!$E$2:$E$103,0)))</f>
        <v>fi</v>
      </c>
      <c r="DZ3" t="str">
        <f>IF(ISBLANK('r'!DZ3),"",INDEX(List!$G$2:$G$103,MATCH('r'!DZ3,List!$E$2:$E$103,0)))</f>
        <v>fi</v>
      </c>
      <c r="EA3">
        <f>IF(ISBLANK('r'!EA3),"",INDEX(List!$G$2:$G$103,MATCH('r'!EA3,List!$E$2:$E$103,0)))</f>
        <v>0</v>
      </c>
      <c r="EB3" t="str">
        <f>IF(ISBLANK('r'!EB3),"",INDEX(List!$G$2:$G$103,MATCH('r'!EB3,List!$E$2:$E$103,0)))</f>
        <v>fi</v>
      </c>
      <c r="EC3" t="str">
        <f>IF(ISBLANK('r'!EC3),"",INDEX(List!$G$2:$G$103,MATCH('r'!EC3,List!$E$2:$E$103,0)))</f>
        <v/>
      </c>
      <c r="ED3">
        <f>IF(ISBLANK('r'!ED3),"",INDEX(List!$G$2:$G$103,MATCH('r'!ED3,List!$E$2:$E$103,0)))</f>
        <v>0</v>
      </c>
      <c r="EE3" t="str">
        <f>IF(ISBLANK('r'!EE3),"",INDEX(List!$G$2:$G$103,MATCH('r'!EE3,List!$E$2:$E$103,0)))</f>
        <v/>
      </c>
      <c r="EF3" t="str">
        <f>IF(ISBLANK('r'!EF3),"",INDEX(List!$G$2:$G$103,MATCH('r'!EF3,List!$E$2:$E$103,0)))</f>
        <v/>
      </c>
      <c r="EG3" t="str">
        <f>IF(ISBLANK('r'!EG3),"",INDEX(List!$G$2:$G$103,MATCH('r'!EG3,List!$E$2:$E$103,0)))</f>
        <v>fi</v>
      </c>
      <c r="EH3" t="str">
        <f>IF(ISBLANK('r'!EH3),"",INDEX(List!$G$2:$G$103,MATCH('r'!EH3,List!$E$2:$E$103,0)))</f>
        <v/>
      </c>
      <c r="EI3">
        <f>IF(ISBLANK('r'!EI3),"",INDEX(List!$G$2:$G$103,MATCH('r'!EI3,List!$E$2:$E$103,0)))</f>
        <v>0</v>
      </c>
      <c r="EJ3">
        <f>IF(ISBLANK('r'!EJ3),"",INDEX(List!$G$2:$G$103,MATCH('r'!EJ3,List!$E$2:$E$103,0)))</f>
        <v>0</v>
      </c>
      <c r="EK3" t="str">
        <f>IF(ISBLANK('r'!EK3),"",INDEX(List!$G$2:$G$103,MATCH('r'!EK3,List!$E$2:$E$103,0)))</f>
        <v/>
      </c>
      <c r="EL3" t="str">
        <f>IF(ISBLANK('r'!EL3),"",INDEX(List!$G$2:$G$103,MATCH('r'!EL3,List!$E$2:$E$103,0)))</f>
        <v/>
      </c>
      <c r="EM3">
        <f>IF(ISBLANK('r'!EM3),"",INDEX(List!$G$2:$G$103,MATCH('r'!EM3,List!$E$2:$E$103,0)))</f>
        <v>0</v>
      </c>
      <c r="EN3">
        <f>IF(ISBLANK('r'!EN3),"",INDEX(List!$G$2:$G$103,MATCH('r'!EN3,List!$E$2:$E$103,0)))</f>
        <v>0</v>
      </c>
      <c r="EO3" t="str">
        <f>IF(ISBLANK('r'!EO3),"",INDEX(List!$G$2:$G$103,MATCH('r'!EO3,List!$E$2:$E$103,0)))</f>
        <v>fi</v>
      </c>
      <c r="EP3" t="str">
        <f>IF(ISBLANK('r'!EP3),"",INDEX(List!$G$2:$G$103,MATCH('r'!EP3,List!$E$2:$E$103,0)))</f>
        <v>fi</v>
      </c>
      <c r="EQ3">
        <f>IF(ISBLANK('r'!EQ3),"",INDEX(List!$G$2:$G$103,MATCH('r'!EQ3,List!$E$2:$E$103,0)))</f>
        <v>0</v>
      </c>
      <c r="ER3">
        <f>IF(ISBLANK('r'!ER3),"",INDEX(List!$G$2:$G$103,MATCH('r'!ER3,List!$E$2:$E$103,0)))</f>
        <v>0</v>
      </c>
      <c r="ES3" t="str">
        <f>IF(ISBLANK('r'!ES3),"",INDEX(List!$G$2:$G$103,MATCH('r'!ES3,List!$E$2:$E$103,0)))</f>
        <v>fi</v>
      </c>
      <c r="ET3" t="str">
        <f>IF(ISBLANK('r'!ET3),"",INDEX(List!$G$2:$G$103,MATCH('r'!ET3,List!$E$2:$E$103,0)))</f>
        <v>fi</v>
      </c>
      <c r="EU3" t="str">
        <f>IF(ISBLANK('r'!EU3),"",INDEX(List!$G$2:$G$103,MATCH('r'!EU3,List!$E$2:$E$103,0)))</f>
        <v>fi</v>
      </c>
      <c r="EV3" t="str">
        <f>IF(ISBLANK('r'!EV3),"",INDEX(List!$G$2:$G$103,MATCH('r'!EV3,List!$E$2:$E$103,0)))</f>
        <v>fi</v>
      </c>
      <c r="EW3">
        <f>IF(ISBLANK('r'!EW3),"",INDEX(List!$G$2:$G$103,MATCH('r'!EW3,List!$E$2:$E$103,0)))</f>
        <v>0</v>
      </c>
      <c r="EX3" t="str">
        <f>IF(ISBLANK('r'!EX3),"",INDEX(List!$G$2:$G$103,MATCH('r'!EX3,List!$E$2:$E$103,0)))</f>
        <v>fi</v>
      </c>
      <c r="EY3" t="str">
        <f>IF(ISBLANK('r'!EY3),"",INDEX(List!$G$2:$G$103,MATCH('r'!EY3,List!$E$2:$E$103,0)))</f>
        <v>fi</v>
      </c>
      <c r="EZ3" t="str">
        <f>IF(ISBLANK('r'!EZ3),"",INDEX(List!$G$2:$G$103,MATCH('r'!EZ3,List!$E$2:$E$103,0)))</f>
        <v>fi</v>
      </c>
      <c r="FA3" t="str">
        <f>IF(ISBLANK('r'!FA3),"",INDEX(List!$G$2:$G$103,MATCH('r'!FA3,List!$E$2:$E$103,0)))</f>
        <v>fi</v>
      </c>
      <c r="FB3" t="str">
        <f>IF(ISBLANK('r'!FB3),"",INDEX(List!$G$2:$G$103,MATCH('r'!FB3,List!$E$2:$E$103,0)))</f>
        <v>fi</v>
      </c>
      <c r="FC3" t="str">
        <f>IF(ISBLANK('r'!FC3),"",INDEX(List!$G$2:$G$103,MATCH('r'!FC3,List!$E$2:$E$103,0)))</f>
        <v>fi</v>
      </c>
      <c r="FD3" t="str">
        <f>IF(ISBLANK('r'!FD3),"",INDEX(List!$G$2:$G$103,MATCH('r'!FD3,List!$E$2:$E$103,0)))</f>
        <v>fi</v>
      </c>
      <c r="FE3" t="str">
        <f>IF(ISBLANK('r'!FE3),"",INDEX(List!$G$2:$G$103,MATCH('r'!FE3,List!$E$2:$E$103,0)))</f>
        <v>fi</v>
      </c>
      <c r="FF3" t="str">
        <f>IF(ISBLANK('r'!FF3),"",INDEX(List!$G$2:$G$103,MATCH('r'!FF3,List!$E$2:$E$103,0)))</f>
        <v>fi</v>
      </c>
      <c r="FG3" s="7"/>
      <c r="FH3" s="7"/>
      <c r="FI3" s="7"/>
      <c r="FJ3" s="7"/>
      <c r="FK3" s="7">
        <f t="shared" ref="FK3:FK39" si="0">COUNTIF($H3:$CG3,"*f*")</f>
        <v>27</v>
      </c>
      <c r="FL3" s="7">
        <f t="shared" ref="FL3:FL39" si="1">COUNTIF($H3:$CG3,"*i*")</f>
        <v>27</v>
      </c>
      <c r="FM3" s="7">
        <f t="shared" ref="FM3:FM39" si="2">COUNTIF($H3:$CG3,"*l*")</f>
        <v>0</v>
      </c>
      <c r="FN3" s="7">
        <f t="shared" ref="FN3:FN39" si="3">COUNTIF($H3:$CG3,"*s*")</f>
        <v>0</v>
      </c>
      <c r="FO3" s="14" t="str">
        <f t="shared" ref="FO3:FO39" si="4">CONCATENATE(GA3,GB3,GC3,GD3)</f>
        <v>fi</v>
      </c>
      <c r="FP3" s="7">
        <f t="shared" ref="FP3:FP39" si="5">COUNTIF($CH3:$FF3,"*f*")</f>
        <v>42</v>
      </c>
      <c r="FQ3" s="7">
        <f t="shared" ref="FQ3:FQ39" si="6">COUNTIF($CH3:$FF3,"*i*")</f>
        <v>42</v>
      </c>
      <c r="FR3" s="7">
        <f t="shared" ref="FR3:FR39" si="7">COUNTIF($CH3:$FF3,"*l*")</f>
        <v>0</v>
      </c>
      <c r="FS3" s="7">
        <f t="shared" ref="FS3:FS39" si="8">COUNTIF($CH3:$FF3,"*s*")</f>
        <v>0</v>
      </c>
      <c r="FT3" s="14" t="str">
        <f t="shared" ref="FT3:FT39" si="9">CONCATENATE(GF3,GG3,GH3,GI3)</f>
        <v>fi</v>
      </c>
      <c r="FU3" s="7">
        <f t="shared" ref="FU3:FU39" si="10">FK3+FP3</f>
        <v>69</v>
      </c>
      <c r="FV3" s="7">
        <f t="shared" ref="FV3:FV39" si="11">FL3+FQ3</f>
        <v>69</v>
      </c>
      <c r="FW3" s="7">
        <f t="shared" ref="FW3:FW39" si="12">FM3+FR3</f>
        <v>0</v>
      </c>
      <c r="FX3" s="7">
        <f t="shared" ref="FX3:FX39" si="13">FN3+FS3</f>
        <v>0</v>
      </c>
      <c r="FY3" s="14" t="str">
        <f t="shared" ref="FY3:FY39" si="14">CONCATENATE(GK3,GL3,GM3,GN3)</f>
        <v>fi</v>
      </c>
      <c r="GA3" s="4" t="str">
        <f t="shared" ref="GA3:GA39" si="15">IF(FK3=MAX($FK3:$FN3),FK$2,"")</f>
        <v>f</v>
      </c>
      <c r="GB3" s="4" t="str">
        <f t="shared" ref="GB3:GB39" si="16">IF(FL3=MAX($FK3:$FN3),FL$2,"")</f>
        <v>i</v>
      </c>
      <c r="GC3" s="4" t="str">
        <f t="shared" ref="GC3:GC39" si="17">IF(FM3=MAX($FK3:$FN3),FM$2,"")</f>
        <v/>
      </c>
      <c r="GD3" s="4" t="str">
        <f t="shared" ref="GD3:GD39" si="18">IF(FN3=MAX($FK3:$FN3),FN$2,"")</f>
        <v/>
      </c>
      <c r="GF3" s="4" t="str">
        <f t="shared" ref="GF3:GF39" si="19">IF(FP3=MAX($FP3:$FS3),FP$2,"")</f>
        <v>f</v>
      </c>
      <c r="GG3" s="4" t="str">
        <f t="shared" ref="GG3:GG39" si="20">IF(FQ3=MAX($FP3:$FS3),FQ$2,"")</f>
        <v>i</v>
      </c>
      <c r="GH3" s="4" t="str">
        <f t="shared" ref="GH3:GH39" si="21">IF(FR3=MAX($FP3:$FS3),FR$2,"")</f>
        <v/>
      </c>
      <c r="GI3" s="4" t="str">
        <f t="shared" ref="GI3:GI39" si="22">IF(FS3=MAX($FP3:$FS3),FS$2,"")</f>
        <v/>
      </c>
      <c r="GK3" s="4" t="str">
        <f t="shared" ref="GK3:GK39" si="23">IF(FU3=MAX($FU3:$FX3),FU$2,"")</f>
        <v>f</v>
      </c>
      <c r="GL3" s="4" t="str">
        <f t="shared" ref="GL3:GL39" si="24">IF(FV3=MAX($FU3:$FX3),FV$2,"")</f>
        <v>i</v>
      </c>
      <c r="GM3" s="4" t="str">
        <f t="shared" ref="GM3:GM39" si="25">IF(FW3=MAX($FU3:$FX3),FW$2,"")</f>
        <v/>
      </c>
      <c r="GN3" s="4" t="str">
        <f t="shared" ref="GN3:GN39" si="26">IF(FX3=MAX($FU3:$FX3),FX$2,"")</f>
        <v/>
      </c>
    </row>
    <row r="4" spans="1:196" outlineLevel="1">
      <c r="A4" s="5">
        <v>3</v>
      </c>
      <c r="B4" s="5">
        <v>18</v>
      </c>
      <c r="C4" s="5">
        <v>2</v>
      </c>
      <c r="D4" s="5">
        <v>36</v>
      </c>
      <c r="E4" s="5">
        <v>21</v>
      </c>
      <c r="F4" s="5">
        <v>18</v>
      </c>
      <c r="G4" s="6" t="s">
        <v>10</v>
      </c>
      <c r="H4" t="str">
        <f>IF(ISBLANK('r'!H4),"",INDEX(List!$G$2:$G$103,MATCH('r'!H4,List!$E$2:$E$103,0)))</f>
        <v>fi</v>
      </c>
      <c r="I4" t="str">
        <f>IF(ISBLANK('r'!I4),"",INDEX(List!$G$2:$G$103,MATCH('r'!I4,List!$E$2:$E$103,0)))</f>
        <v>ls</v>
      </c>
      <c r="J4" t="str">
        <f>IF(ISBLANK('r'!J4),"",INDEX(List!$G$2:$G$103,MATCH('r'!J4,List!$E$2:$E$103,0)))</f>
        <v>fi</v>
      </c>
      <c r="K4" t="str">
        <f>IF(ISBLANK('r'!K4),"",INDEX(List!$G$2:$G$103,MATCH('r'!K4,List!$E$2:$E$103,0)))</f>
        <v>ls</v>
      </c>
      <c r="L4" t="str">
        <f>IF(ISBLANK('r'!L4),"",INDEX(List!$G$2:$G$103,MATCH('r'!L4,List!$E$2:$E$103,0)))</f>
        <v>ls</v>
      </c>
      <c r="M4" t="str">
        <f>IF(ISBLANK('r'!M4),"",INDEX(List!$G$2:$G$103,MATCH('r'!M4,List!$E$2:$E$103,0)))</f>
        <v>fi</v>
      </c>
      <c r="N4" t="str">
        <f>IF(ISBLANK('r'!N4),"",INDEX(List!$G$2:$G$103,MATCH('r'!N4,List!$E$2:$E$103,0)))</f>
        <v>ls</v>
      </c>
      <c r="O4" t="str">
        <f>IF(ISBLANK('r'!O4),"",INDEX(List!$G$2:$G$103,MATCH('r'!O4,List!$E$2:$E$103,0)))</f>
        <v>ls</v>
      </c>
      <c r="P4" t="str">
        <f>IF(ISBLANK('r'!P4),"",INDEX(List!$G$2:$G$103,MATCH('r'!P4,List!$E$2:$E$103,0)))</f>
        <v>fi</v>
      </c>
      <c r="Q4" t="str">
        <f>IF(ISBLANK('r'!Q4),"",INDEX(List!$G$2:$G$103,MATCH('r'!Q4,List!$E$2:$E$103,0)))</f>
        <v>ls</v>
      </c>
      <c r="R4" t="str">
        <f>IF(ISBLANK('r'!R4),"",INDEX(List!$G$2:$G$103,MATCH('r'!R4,List!$E$2:$E$103,0)))</f>
        <v>fi</v>
      </c>
      <c r="S4" t="str">
        <f>IF(ISBLANK('r'!S4),"",INDEX(List!$G$2:$G$103,MATCH('r'!S4,List!$E$2:$E$103,0)))</f>
        <v>fi</v>
      </c>
      <c r="T4" t="str">
        <f>IF(ISBLANK('r'!T4),"",INDEX(List!$G$2:$G$103,MATCH('r'!T4,List!$E$2:$E$103,0)))</f>
        <v>ls</v>
      </c>
      <c r="U4" t="str">
        <f>IF(ISBLANK('r'!U4),"",INDEX(List!$G$2:$G$103,MATCH('r'!U4,List!$E$2:$E$103,0)))</f>
        <v>ls</v>
      </c>
      <c r="V4" t="str">
        <f>IF(ISBLANK('r'!V4),"",INDEX(List!$G$2:$G$103,MATCH('r'!V4,List!$E$2:$E$103,0)))</f>
        <v>fi</v>
      </c>
      <c r="W4" t="str">
        <f>IF(ISBLANK('r'!W4),"",INDEX(List!$G$2:$G$103,MATCH('r'!W4,List!$E$2:$E$103,0)))</f>
        <v>ls</v>
      </c>
      <c r="X4" t="str">
        <f>IF(ISBLANK('r'!X4),"",INDEX(List!$G$2:$G$103,MATCH('r'!X4,List!$E$2:$E$103,0)))</f>
        <v>fi</v>
      </c>
      <c r="Y4" t="str">
        <f>IF(ISBLANK('r'!Y4),"",INDEX(List!$G$2:$G$103,MATCH('r'!Y4,List!$E$2:$E$103,0)))</f>
        <v>ls</v>
      </c>
      <c r="Z4" t="str">
        <f>IF(ISBLANK('r'!Z4),"",INDEX(List!$G$2:$G$103,MATCH('r'!Z4,List!$E$2:$E$103,0)))</f>
        <v>fi</v>
      </c>
      <c r="AA4" t="str">
        <f>IF(ISBLANK('r'!AA4),"",INDEX(List!$G$2:$G$103,MATCH('r'!AA4,List!$E$2:$E$103,0)))</f>
        <v>ls</v>
      </c>
      <c r="AB4" t="str">
        <f>IF(ISBLANK('r'!AB4),"",INDEX(List!$G$2:$G$103,MATCH('r'!AB4,List!$E$2:$E$103,0)))</f>
        <v>fi</v>
      </c>
      <c r="AC4" t="str">
        <f>IF(ISBLANK('r'!AC4),"",INDEX(List!$G$2:$G$103,MATCH('r'!AC4,List!$E$2:$E$103,0)))</f>
        <v>fi</v>
      </c>
      <c r="AD4" t="str">
        <f>IF(ISBLANK('r'!AD4),"",INDEX(List!$G$2:$G$103,MATCH('r'!AD4,List!$E$2:$E$103,0)))</f>
        <v>fi</v>
      </c>
      <c r="AE4" t="str">
        <f>IF(ISBLANK('r'!AE4),"",INDEX(List!$G$2:$G$103,MATCH('r'!AE4,List!$E$2:$E$103,0)))</f>
        <v>fi</v>
      </c>
      <c r="AF4" t="str">
        <f>IF(ISBLANK('r'!AF4),"",INDEX(List!$G$2:$G$103,MATCH('r'!AF4,List!$E$2:$E$103,0)))</f>
        <v>fi</v>
      </c>
      <c r="AG4" t="str">
        <f>IF(ISBLANK('r'!AG4),"",INDEX(List!$G$2:$G$103,MATCH('r'!AG4,List!$E$2:$E$103,0)))</f>
        <v>ls</v>
      </c>
      <c r="AH4" t="str">
        <f>IF(ISBLANK('r'!AH4),"",INDEX(List!$G$2:$G$103,MATCH('r'!AH4,List!$E$2:$E$103,0)))</f>
        <v>fi</v>
      </c>
      <c r="AI4" t="str">
        <f>IF(ISBLANK('r'!AI4),"",INDEX(List!$G$2:$G$103,MATCH('r'!AI4,List!$E$2:$E$103,0)))</f>
        <v>fi</v>
      </c>
      <c r="AJ4" t="str">
        <f>IF(ISBLANK('r'!AJ4),"",INDEX(List!$G$2:$G$103,MATCH('r'!AJ4,List!$E$2:$E$103,0)))</f>
        <v>fi</v>
      </c>
      <c r="AK4" t="str">
        <f>IF(ISBLANK('r'!AK4),"",INDEX(List!$G$2:$G$103,MATCH('r'!AK4,List!$E$2:$E$103,0)))</f>
        <v>ls</v>
      </c>
      <c r="AL4" t="str">
        <f>IF(ISBLANK('r'!AL4),"",INDEX(List!$G$2:$G$103,MATCH('r'!AL4,List!$E$2:$E$103,0)))</f>
        <v>ls</v>
      </c>
      <c r="AM4" t="str">
        <f>IF(ISBLANK('r'!AM4),"",INDEX(List!$G$2:$G$103,MATCH('r'!AM4,List!$E$2:$E$103,0)))</f>
        <v>fi</v>
      </c>
      <c r="AN4" t="str">
        <f>IF(ISBLANK('r'!AN4),"",INDEX(List!$G$2:$G$103,MATCH('r'!AN4,List!$E$2:$E$103,0)))</f>
        <v>ls</v>
      </c>
      <c r="AO4" t="str">
        <f>IF(ISBLANK('r'!AO4),"",INDEX(List!$G$2:$G$103,MATCH('r'!AO4,List!$E$2:$E$103,0)))</f>
        <v>fi</v>
      </c>
      <c r="AP4" t="str">
        <f>IF(ISBLANK('r'!AP4),"",INDEX(List!$G$2:$G$103,MATCH('r'!AP4,List!$E$2:$E$103,0)))</f>
        <v>ls</v>
      </c>
      <c r="AQ4" t="str">
        <f>IF(ISBLANK('r'!AQ4),"",INDEX(List!$G$2:$G$103,MATCH('r'!AQ4,List!$E$2:$E$103,0)))</f>
        <v>fi</v>
      </c>
      <c r="AR4" t="str">
        <f>IF(ISBLANK('r'!AR4),"",INDEX(List!$G$2:$G$103,MATCH('r'!AR4,List!$E$2:$E$103,0)))</f>
        <v>ls</v>
      </c>
      <c r="AS4" t="str">
        <f>IF(ISBLANK('r'!AS4),"",INDEX(List!$G$2:$G$103,MATCH('r'!AS4,List!$E$2:$E$103,0)))</f>
        <v>fi</v>
      </c>
      <c r="AT4" t="str">
        <f>IF(ISBLANK('r'!AT4),"",INDEX(List!$G$2:$G$103,MATCH('r'!AT4,List!$E$2:$E$103,0)))</f>
        <v>fi</v>
      </c>
      <c r="AU4" t="str">
        <f>IF(ISBLANK('r'!AU4),"",INDEX(List!$G$2:$G$103,MATCH('r'!AU4,List!$E$2:$E$103,0)))</f>
        <v>ls</v>
      </c>
      <c r="AV4" t="str">
        <f>IF(ISBLANK('r'!AV4),"",INDEX(List!$G$2:$G$103,MATCH('r'!AV4,List!$E$2:$E$103,0)))</f>
        <v>ls</v>
      </c>
      <c r="AW4" t="str">
        <f>IF(ISBLANK('r'!AW4),"",INDEX(List!$G$2:$G$103,MATCH('r'!AW4,List!$E$2:$E$103,0)))</f>
        <v>fi</v>
      </c>
      <c r="AX4" t="str">
        <f>IF(ISBLANK('r'!AX4),"",INDEX(List!$G$2:$G$103,MATCH('r'!AX4,List!$E$2:$E$103,0)))</f>
        <v>fi</v>
      </c>
      <c r="AY4" t="str">
        <f>IF(ISBLANK('r'!AY4),"",INDEX(List!$G$2:$G$103,MATCH('r'!AY4,List!$E$2:$E$103,0)))</f>
        <v>ls</v>
      </c>
      <c r="AZ4" t="str">
        <f>IF(ISBLANK('r'!AZ4),"",INDEX(List!$G$2:$G$103,MATCH('r'!AZ4,List!$E$2:$E$103,0)))</f>
        <v>fi</v>
      </c>
      <c r="BA4" t="str">
        <f>IF(ISBLANK('r'!BA4),"",INDEX(List!$G$2:$G$103,MATCH('r'!BA4,List!$E$2:$E$103,0)))</f>
        <v>fi</v>
      </c>
      <c r="BB4" t="str">
        <f>IF(ISBLANK('r'!BB4),"",INDEX(List!$G$2:$G$103,MATCH('r'!BB4,List!$E$2:$E$103,0)))</f>
        <v>ls</v>
      </c>
      <c r="BC4" t="str">
        <f>IF(ISBLANK('r'!BC4),"",INDEX(List!$G$2:$G$103,MATCH('r'!BC4,List!$E$2:$E$103,0)))</f>
        <v>fi</v>
      </c>
      <c r="BD4" t="str">
        <f>IF(ISBLANK('r'!BD4),"",INDEX(List!$G$2:$G$103,MATCH('r'!BD4,List!$E$2:$E$103,0)))</f>
        <v>fi</v>
      </c>
      <c r="BE4" t="str">
        <f>IF(ISBLANK('r'!BE4),"",INDEX(List!$G$2:$G$103,MATCH('r'!BE4,List!$E$2:$E$103,0)))</f>
        <v>fi</v>
      </c>
      <c r="BF4" t="str">
        <f>IF(ISBLANK('r'!BF4),"",INDEX(List!$G$2:$G$103,MATCH('r'!BF4,List!$E$2:$E$103,0)))</f>
        <v>ls</v>
      </c>
      <c r="BG4" t="str">
        <f>IF(ISBLANK('r'!BG4),"",INDEX(List!$G$2:$G$103,MATCH('r'!BG4,List!$E$2:$E$103,0)))</f>
        <v>ls</v>
      </c>
      <c r="BH4" t="str">
        <f>IF(ISBLANK('r'!BH4),"",INDEX(List!$G$2:$G$103,MATCH('r'!BH4,List!$E$2:$E$103,0)))</f>
        <v>ls</v>
      </c>
      <c r="BI4" t="str">
        <f>IF(ISBLANK('r'!BI4),"",INDEX(List!$G$2:$G$103,MATCH('r'!BI4,List!$E$2:$E$103,0)))</f>
        <v>fi</v>
      </c>
      <c r="BJ4" t="str">
        <f>IF(ISBLANK('r'!BJ4),"",INDEX(List!$G$2:$G$103,MATCH('r'!BJ4,List!$E$2:$E$103,0)))</f>
        <v>fi</v>
      </c>
      <c r="BK4" t="str">
        <f>IF(ISBLANK('r'!BK4),"",INDEX(List!$G$2:$G$103,MATCH('r'!BK4,List!$E$2:$E$103,0)))</f>
        <v>fi</v>
      </c>
      <c r="BL4" t="str">
        <f>IF(ISBLANK('r'!BL4),"",INDEX(List!$G$2:$G$103,MATCH('r'!BL4,List!$E$2:$E$103,0)))</f>
        <v>ls</v>
      </c>
      <c r="BM4" t="str">
        <f>IF(ISBLANK('r'!BM4),"",INDEX(List!$G$2:$G$103,MATCH('r'!BM4,List!$E$2:$E$103,0)))</f>
        <v>fi</v>
      </c>
      <c r="BN4" t="str">
        <f>IF(ISBLANK('r'!BN4),"",INDEX(List!$G$2:$G$103,MATCH('r'!BN4,List!$E$2:$E$103,0)))</f>
        <v>fi</v>
      </c>
      <c r="BO4" t="str">
        <f>IF(ISBLANK('r'!BO4),"",INDEX(List!$G$2:$G$103,MATCH('r'!BO4,List!$E$2:$E$103,0)))</f>
        <v>ls</v>
      </c>
      <c r="BP4" t="str">
        <f>IF(ISBLANK('r'!BP4),"",INDEX(List!$G$2:$G$103,MATCH('r'!BP4,List!$E$2:$E$103,0)))</f>
        <v>ls</v>
      </c>
      <c r="BQ4" t="str">
        <f>IF(ISBLANK('r'!BQ4),"",INDEX(List!$G$2:$G$103,MATCH('r'!BQ4,List!$E$2:$E$103,0)))</f>
        <v>ls</v>
      </c>
      <c r="BR4" t="str">
        <f>IF(ISBLANK('r'!BR4),"",INDEX(List!$G$2:$G$103,MATCH('r'!BR4,List!$E$2:$E$103,0)))</f>
        <v>fi</v>
      </c>
      <c r="BS4" t="str">
        <f>IF(ISBLANK('r'!BS4),"",INDEX(List!$G$2:$G$103,MATCH('r'!BS4,List!$E$2:$E$103,0)))</f>
        <v/>
      </c>
      <c r="BT4" t="str">
        <f>IF(ISBLANK('r'!BT4),"",INDEX(List!$G$2:$G$103,MATCH('r'!BT4,List!$E$2:$E$103,0)))</f>
        <v>fi</v>
      </c>
      <c r="BU4" t="str">
        <f>IF(ISBLANK('r'!BU4),"",INDEX(List!$G$2:$G$103,MATCH('r'!BU4,List!$E$2:$E$103,0)))</f>
        <v>ls</v>
      </c>
      <c r="BV4" t="str">
        <f>IF(ISBLANK('r'!BV4),"",INDEX(List!$G$2:$G$103,MATCH('r'!BV4,List!$E$2:$E$103,0)))</f>
        <v>fi</v>
      </c>
      <c r="BW4" t="str">
        <f>IF(ISBLANK('r'!BW4),"",INDEX(List!$G$2:$G$103,MATCH('r'!BW4,List!$E$2:$E$103,0)))</f>
        <v>ls</v>
      </c>
      <c r="BX4" t="str">
        <f>IF(ISBLANK('r'!BX4),"",INDEX(List!$G$2:$G$103,MATCH('r'!BX4,List!$E$2:$E$103,0)))</f>
        <v>fi</v>
      </c>
      <c r="BY4" t="str">
        <f>IF(ISBLANK('r'!BY4),"",INDEX(List!$G$2:$G$103,MATCH('r'!BY4,List!$E$2:$E$103,0)))</f>
        <v>ls</v>
      </c>
      <c r="BZ4" t="str">
        <f>IF(ISBLANK('r'!BZ4),"",INDEX(List!$G$2:$G$103,MATCH('r'!BZ4,List!$E$2:$E$103,0)))</f>
        <v>ls</v>
      </c>
      <c r="CA4" t="str">
        <f>IF(ISBLANK('r'!CA4),"",INDEX(List!$G$2:$G$103,MATCH('r'!CA4,List!$E$2:$E$103,0)))</f>
        <v>ls</v>
      </c>
      <c r="CB4" t="str">
        <f>IF(ISBLANK('r'!CB4),"",INDEX(List!$G$2:$G$103,MATCH('r'!CB4,List!$E$2:$E$103,0)))</f>
        <v>fi</v>
      </c>
      <c r="CC4" t="str">
        <f>IF(ISBLANK('r'!CC4),"",INDEX(List!$G$2:$G$103,MATCH('r'!CC4,List!$E$2:$E$103,0)))</f>
        <v>ls</v>
      </c>
      <c r="CD4" t="str">
        <f>IF(ISBLANK('r'!CD4),"",INDEX(List!$G$2:$G$103,MATCH('r'!CD4,List!$E$2:$E$103,0)))</f>
        <v>fi</v>
      </c>
      <c r="CE4" t="str">
        <f>IF(ISBLANK('r'!CE4),"",INDEX(List!$G$2:$G$103,MATCH('r'!CE4,List!$E$2:$E$103,0)))</f>
        <v>ls</v>
      </c>
      <c r="CF4" t="str">
        <f>IF(ISBLANK('r'!CF4),"",INDEX(List!$G$2:$G$103,MATCH('r'!CF4,List!$E$2:$E$103,0)))</f>
        <v>ls</v>
      </c>
      <c r="CG4" t="str">
        <f>IF(ISBLANK('r'!CG4),"",INDEX(List!$G$2:$G$103,MATCH('r'!CG4,List!$E$2:$E$103,0)))</f>
        <v/>
      </c>
      <c r="CH4" t="str">
        <f>IF(ISBLANK('r'!CH4),"",INDEX(List!$G$2:$G$103,MATCH('r'!CH4,List!$E$2:$E$103,0)))</f>
        <v>fi</v>
      </c>
      <c r="CI4" t="str">
        <f>IF(ISBLANK('r'!CI4),"",INDEX(List!$G$2:$G$103,MATCH('r'!CI4,List!$E$2:$E$103,0)))</f>
        <v>fi</v>
      </c>
      <c r="CJ4" t="str">
        <f>IF(ISBLANK('r'!CJ4),"",INDEX(List!$G$2:$G$103,MATCH('r'!CJ4,List!$E$2:$E$103,0)))</f>
        <v>fi</v>
      </c>
      <c r="CK4" t="str">
        <f>IF(ISBLANK('r'!CK4),"",INDEX(List!$G$2:$G$103,MATCH('r'!CK4,List!$E$2:$E$103,0)))</f>
        <v>ls</v>
      </c>
      <c r="CL4" t="str">
        <f>IF(ISBLANK('r'!CL4),"",INDEX(List!$G$2:$G$103,MATCH('r'!CL4,List!$E$2:$E$103,0)))</f>
        <v>fi</v>
      </c>
      <c r="CM4" t="str">
        <f>IF(ISBLANK('r'!CM4),"",INDEX(List!$G$2:$G$103,MATCH('r'!CM4,List!$E$2:$E$103,0)))</f>
        <v>ls</v>
      </c>
      <c r="CN4" t="str">
        <f>IF(ISBLANK('r'!CN4),"",INDEX(List!$G$2:$G$103,MATCH('r'!CN4,List!$E$2:$E$103,0)))</f>
        <v>ls</v>
      </c>
      <c r="CO4" t="str">
        <f>IF(ISBLANK('r'!CO4),"",INDEX(List!$G$2:$G$103,MATCH('r'!CO4,List!$E$2:$E$103,0)))</f>
        <v/>
      </c>
      <c r="CP4" t="str">
        <f>IF(ISBLANK('r'!CP4),"",INDEX(List!$G$2:$G$103,MATCH('r'!CP4,List!$E$2:$E$103,0)))</f>
        <v>fi</v>
      </c>
      <c r="CQ4" t="str">
        <f>IF(ISBLANK('r'!CQ4),"",INDEX(List!$G$2:$G$103,MATCH('r'!CQ4,List!$E$2:$E$103,0)))</f>
        <v/>
      </c>
      <c r="CR4" t="str">
        <f>IF(ISBLANK('r'!CR4),"",INDEX(List!$G$2:$G$103,MATCH('r'!CR4,List!$E$2:$E$103,0)))</f>
        <v>fi</v>
      </c>
      <c r="CS4" t="str">
        <f>IF(ISBLANK('r'!CS4),"",INDEX(List!$G$2:$G$103,MATCH('r'!CS4,List!$E$2:$E$103,0)))</f>
        <v>fi</v>
      </c>
      <c r="CT4" t="str">
        <f>IF(ISBLANK('r'!CT4),"",INDEX(List!$G$2:$G$103,MATCH('r'!CT4,List!$E$2:$E$103,0)))</f>
        <v>fi</v>
      </c>
      <c r="CU4" t="str">
        <f>IF(ISBLANK('r'!CU4),"",INDEX(List!$G$2:$G$103,MATCH('r'!CU4,List!$E$2:$E$103,0)))</f>
        <v>fi</v>
      </c>
      <c r="CV4" t="str">
        <f>IF(ISBLANK('r'!CV4),"",INDEX(List!$G$2:$G$103,MATCH('r'!CV4,List!$E$2:$E$103,0)))</f>
        <v>fi</v>
      </c>
      <c r="CW4" t="str">
        <f>IF(ISBLANK('r'!CW4),"",INDEX(List!$G$2:$G$103,MATCH('r'!CW4,List!$E$2:$E$103,0)))</f>
        <v>fi</v>
      </c>
      <c r="CX4" t="str">
        <f>IF(ISBLANK('r'!CX4),"",INDEX(List!$G$2:$G$103,MATCH('r'!CX4,List!$E$2:$E$103,0)))</f>
        <v>fi</v>
      </c>
      <c r="CY4" t="str">
        <f>IF(ISBLANK('r'!CY4),"",INDEX(List!$G$2:$G$103,MATCH('r'!CY4,List!$E$2:$E$103,0)))</f>
        <v>fi</v>
      </c>
      <c r="CZ4" t="str">
        <f>IF(ISBLANK('r'!CZ4),"",INDEX(List!$G$2:$G$103,MATCH('r'!CZ4,List!$E$2:$E$103,0)))</f>
        <v>fi</v>
      </c>
      <c r="DA4" t="str">
        <f>IF(ISBLANK('r'!DA4),"",INDEX(List!$G$2:$G$103,MATCH('r'!DA4,List!$E$2:$E$103,0)))</f>
        <v>fi</v>
      </c>
      <c r="DB4" t="str">
        <f>IF(ISBLANK('r'!DB4),"",INDEX(List!$G$2:$G$103,MATCH('r'!DB4,List!$E$2:$E$103,0)))</f>
        <v>fi</v>
      </c>
      <c r="DC4" t="str">
        <f>IF(ISBLANK('r'!DC4),"",INDEX(List!$G$2:$G$103,MATCH('r'!DC4,List!$E$2:$E$103,0)))</f>
        <v>fi</v>
      </c>
      <c r="DD4" t="str">
        <f>IF(ISBLANK('r'!DD4),"",INDEX(List!$G$2:$G$103,MATCH('r'!DD4,List!$E$2:$E$103,0)))</f>
        <v>fi</v>
      </c>
      <c r="DE4" t="str">
        <f>IF(ISBLANK('r'!DE4),"",INDEX(List!$G$2:$G$103,MATCH('r'!DE4,List!$E$2:$E$103,0)))</f>
        <v>fi</v>
      </c>
      <c r="DF4" t="str">
        <f>IF(ISBLANK('r'!DF4),"",INDEX(List!$G$2:$G$103,MATCH('r'!DF4,List!$E$2:$E$103,0)))</f>
        <v>fi</v>
      </c>
      <c r="DG4" t="str">
        <f>IF(ISBLANK('r'!DG4),"",INDEX(List!$G$2:$G$103,MATCH('r'!DG4,List!$E$2:$E$103,0)))</f>
        <v>fi</v>
      </c>
      <c r="DH4" t="str">
        <f>IF(ISBLANK('r'!DH4),"",INDEX(List!$G$2:$G$103,MATCH('r'!DH4,List!$E$2:$E$103,0)))</f>
        <v>fi</v>
      </c>
      <c r="DI4" t="str">
        <f>IF(ISBLANK('r'!DI4),"",INDEX(List!$G$2:$G$103,MATCH('r'!DI4,List!$E$2:$E$103,0)))</f>
        <v>fi</v>
      </c>
      <c r="DJ4" t="str">
        <f>IF(ISBLANK('r'!DJ4),"",INDEX(List!$G$2:$G$103,MATCH('r'!DJ4,List!$E$2:$E$103,0)))</f>
        <v>fi</v>
      </c>
      <c r="DK4" t="str">
        <f>IF(ISBLANK('r'!DK4),"",INDEX(List!$G$2:$G$103,MATCH('r'!DK4,List!$E$2:$E$103,0)))</f>
        <v>fi</v>
      </c>
      <c r="DL4" t="str">
        <f>IF(ISBLANK('r'!DL4),"",INDEX(List!$G$2:$G$103,MATCH('r'!DL4,List!$E$2:$E$103,0)))</f>
        <v>fi</v>
      </c>
      <c r="DM4" t="str">
        <f>IF(ISBLANK('r'!DM4),"",INDEX(List!$G$2:$G$103,MATCH('r'!DM4,List!$E$2:$E$103,0)))</f>
        <v>fi</v>
      </c>
      <c r="DN4" t="str">
        <f>IF(ISBLANK('r'!DN4),"",INDEX(List!$G$2:$G$103,MATCH('r'!DN4,List!$E$2:$E$103,0)))</f>
        <v>ls</v>
      </c>
      <c r="DO4" t="str">
        <f>IF(ISBLANK('r'!DO4),"",INDEX(List!$G$2:$G$103,MATCH('r'!DO4,List!$E$2:$E$103,0)))</f>
        <v/>
      </c>
      <c r="DP4" t="str">
        <f>IF(ISBLANK('r'!DP4),"",INDEX(List!$G$2:$G$103,MATCH('r'!DP4,List!$E$2:$E$103,0)))</f>
        <v>fi</v>
      </c>
      <c r="DQ4" t="str">
        <f>IF(ISBLANK('r'!DQ4),"",INDEX(List!$G$2:$G$103,MATCH('r'!DQ4,List!$E$2:$E$103,0)))</f>
        <v/>
      </c>
      <c r="DR4" t="str">
        <f>IF(ISBLANK('r'!DR4),"",INDEX(List!$G$2:$G$103,MATCH('r'!DR4,List!$E$2:$E$103,0)))</f>
        <v>fi</v>
      </c>
      <c r="DS4" t="str">
        <f>IF(ISBLANK('r'!DS4),"",INDEX(List!$G$2:$G$103,MATCH('r'!DS4,List!$E$2:$E$103,0)))</f>
        <v>fi</v>
      </c>
      <c r="DT4" t="str">
        <f>IF(ISBLANK('r'!DT4),"",INDEX(List!$G$2:$G$103,MATCH('r'!DT4,List!$E$2:$E$103,0)))</f>
        <v>fi</v>
      </c>
      <c r="DU4" t="str">
        <f>IF(ISBLANK('r'!DU4),"",INDEX(List!$G$2:$G$103,MATCH('r'!DU4,List!$E$2:$E$103,0)))</f>
        <v>fi</v>
      </c>
      <c r="DV4" t="str">
        <f>IF(ISBLANK('r'!DV4),"",INDEX(List!$G$2:$G$103,MATCH('r'!DV4,List!$E$2:$E$103,0)))</f>
        <v>fi</v>
      </c>
      <c r="DW4" t="str">
        <f>IF(ISBLANK('r'!DW4),"",INDEX(List!$G$2:$G$103,MATCH('r'!DW4,List!$E$2:$E$103,0)))</f>
        <v>ls</v>
      </c>
      <c r="DX4" t="str">
        <f>IF(ISBLANK('r'!DX4),"",INDEX(List!$G$2:$G$103,MATCH('r'!DX4,List!$E$2:$E$103,0)))</f>
        <v/>
      </c>
      <c r="DY4" t="str">
        <f>IF(ISBLANK('r'!DY4),"",INDEX(List!$G$2:$G$103,MATCH('r'!DY4,List!$E$2:$E$103,0)))</f>
        <v>fi</v>
      </c>
      <c r="DZ4" t="str">
        <f>IF(ISBLANK('r'!DZ4),"",INDEX(List!$G$2:$G$103,MATCH('r'!DZ4,List!$E$2:$E$103,0)))</f>
        <v/>
      </c>
      <c r="EA4" t="str">
        <f>IF(ISBLANK('r'!EA4),"",INDEX(List!$G$2:$G$103,MATCH('r'!EA4,List!$E$2:$E$103,0)))</f>
        <v>fi</v>
      </c>
      <c r="EB4" t="str">
        <f>IF(ISBLANK('r'!EB4),"",INDEX(List!$G$2:$G$103,MATCH('r'!EB4,List!$E$2:$E$103,0)))</f>
        <v>fi</v>
      </c>
      <c r="EC4" t="str">
        <f>IF(ISBLANK('r'!EC4),"",INDEX(List!$G$2:$G$103,MATCH('r'!EC4,List!$E$2:$E$103,0)))</f>
        <v>fi</v>
      </c>
      <c r="ED4" t="str">
        <f>IF(ISBLANK('r'!ED4),"",INDEX(List!$G$2:$G$103,MATCH('r'!ED4,List!$E$2:$E$103,0)))</f>
        <v>fi</v>
      </c>
      <c r="EE4" t="str">
        <f>IF(ISBLANK('r'!EE4),"",INDEX(List!$G$2:$G$103,MATCH('r'!EE4,List!$E$2:$E$103,0)))</f>
        <v>fi</v>
      </c>
      <c r="EF4" t="str">
        <f>IF(ISBLANK('r'!EF4),"",INDEX(List!$G$2:$G$103,MATCH('r'!EF4,List!$E$2:$E$103,0)))</f>
        <v/>
      </c>
      <c r="EG4" t="str">
        <f>IF(ISBLANK('r'!EG4),"",INDEX(List!$G$2:$G$103,MATCH('r'!EG4,List!$E$2:$E$103,0)))</f>
        <v>fi</v>
      </c>
      <c r="EH4" t="str">
        <f>IF(ISBLANK('r'!EH4),"",INDEX(List!$G$2:$G$103,MATCH('r'!EH4,List!$E$2:$E$103,0)))</f>
        <v>fi</v>
      </c>
      <c r="EI4" t="str">
        <f>IF(ISBLANK('r'!EI4),"",INDEX(List!$G$2:$G$103,MATCH('r'!EI4,List!$E$2:$E$103,0)))</f>
        <v>fi</v>
      </c>
      <c r="EJ4" t="str">
        <f>IF(ISBLANK('r'!EJ4),"",INDEX(List!$G$2:$G$103,MATCH('r'!EJ4,List!$E$2:$E$103,0)))</f>
        <v>fi</v>
      </c>
      <c r="EK4" t="str">
        <f>IF(ISBLANK('r'!EK4),"",INDEX(List!$G$2:$G$103,MATCH('r'!EK4,List!$E$2:$E$103,0)))</f>
        <v>ls</v>
      </c>
      <c r="EL4" t="str">
        <f>IF(ISBLANK('r'!EL4),"",INDEX(List!$G$2:$G$103,MATCH('r'!EL4,List!$E$2:$E$103,0)))</f>
        <v>fi</v>
      </c>
      <c r="EM4" t="str">
        <f>IF(ISBLANK('r'!EM4),"",INDEX(List!$G$2:$G$103,MATCH('r'!EM4,List!$E$2:$E$103,0)))</f>
        <v/>
      </c>
      <c r="EN4" t="str">
        <f>IF(ISBLANK('r'!EN4),"",INDEX(List!$G$2:$G$103,MATCH('r'!EN4,List!$E$2:$E$103,0)))</f>
        <v>fi</v>
      </c>
      <c r="EO4" t="str">
        <f>IF(ISBLANK('r'!EO4),"",INDEX(List!$G$2:$G$103,MATCH('r'!EO4,List!$E$2:$E$103,0)))</f>
        <v>fi</v>
      </c>
      <c r="EP4" t="str">
        <f>IF(ISBLANK('r'!EP4),"",INDEX(List!$G$2:$G$103,MATCH('r'!EP4,List!$E$2:$E$103,0)))</f>
        <v/>
      </c>
      <c r="EQ4" t="str">
        <f>IF(ISBLANK('r'!EQ4),"",INDEX(List!$G$2:$G$103,MATCH('r'!EQ4,List!$E$2:$E$103,0)))</f>
        <v>fi</v>
      </c>
      <c r="ER4" t="str">
        <f>IF(ISBLANK('r'!ER4),"",INDEX(List!$G$2:$G$103,MATCH('r'!ER4,List!$E$2:$E$103,0)))</f>
        <v>fi</v>
      </c>
      <c r="ES4" t="str">
        <f>IF(ISBLANK('r'!ES4),"",INDEX(List!$G$2:$G$103,MATCH('r'!ES4,List!$E$2:$E$103,0)))</f>
        <v>fi</v>
      </c>
      <c r="ET4" t="str">
        <f>IF(ISBLANK('r'!ET4),"",INDEX(List!$G$2:$G$103,MATCH('r'!ET4,List!$E$2:$E$103,0)))</f>
        <v>fi</v>
      </c>
      <c r="EU4" t="str">
        <f>IF(ISBLANK('r'!EU4),"",INDEX(List!$G$2:$G$103,MATCH('r'!EU4,List!$E$2:$E$103,0)))</f>
        <v>ls</v>
      </c>
      <c r="EV4" t="str">
        <f>IF(ISBLANK('r'!EV4),"",INDEX(List!$G$2:$G$103,MATCH('r'!EV4,List!$E$2:$E$103,0)))</f>
        <v>fi</v>
      </c>
      <c r="EW4" t="str">
        <f>IF(ISBLANK('r'!EW4),"",INDEX(List!$G$2:$G$103,MATCH('r'!EW4,List!$E$2:$E$103,0)))</f>
        <v>fi</v>
      </c>
      <c r="EX4" t="str">
        <f>IF(ISBLANK('r'!EX4),"",INDEX(List!$G$2:$G$103,MATCH('r'!EX4,List!$E$2:$E$103,0)))</f>
        <v/>
      </c>
      <c r="EY4" t="str">
        <f>IF(ISBLANK('r'!EY4),"",INDEX(List!$G$2:$G$103,MATCH('r'!EY4,List!$E$2:$E$103,0)))</f>
        <v>fi</v>
      </c>
      <c r="EZ4" t="str">
        <f>IF(ISBLANK('r'!EZ4),"",INDEX(List!$G$2:$G$103,MATCH('r'!EZ4,List!$E$2:$E$103,0)))</f>
        <v>fi</v>
      </c>
      <c r="FA4" t="str">
        <f>IF(ISBLANK('r'!FA4),"",INDEX(List!$G$2:$G$103,MATCH('r'!FA4,List!$E$2:$E$103,0)))</f>
        <v>fi</v>
      </c>
      <c r="FB4" t="str">
        <f>IF(ISBLANK('r'!FB4),"",INDEX(List!$G$2:$G$103,MATCH('r'!FB4,List!$E$2:$E$103,0)))</f>
        <v>fi</v>
      </c>
      <c r="FC4" t="str">
        <f>IF(ISBLANK('r'!FC4),"",INDEX(List!$G$2:$G$103,MATCH('r'!FC4,List!$E$2:$E$103,0)))</f>
        <v>fi</v>
      </c>
      <c r="FD4" t="str">
        <f>IF(ISBLANK('r'!FD4),"",INDEX(List!$G$2:$G$103,MATCH('r'!FD4,List!$E$2:$E$103,0)))</f>
        <v>fi</v>
      </c>
      <c r="FE4" t="str">
        <f>IF(ISBLANK('r'!FE4),"",INDEX(List!$G$2:$G$103,MATCH('r'!FE4,List!$E$2:$E$103,0)))</f>
        <v>fi</v>
      </c>
      <c r="FF4" t="str">
        <f>IF(ISBLANK('r'!FF4),"",INDEX(List!$G$2:$G$103,MATCH('r'!FF4,List!$E$2:$E$103,0)))</f>
        <v>fi</v>
      </c>
      <c r="FG4" s="7"/>
      <c r="FH4" s="7"/>
      <c r="FI4" s="7"/>
      <c r="FJ4" s="7"/>
      <c r="FK4" s="7">
        <f t="shared" si="0"/>
        <v>40</v>
      </c>
      <c r="FL4" s="7">
        <f t="shared" si="1"/>
        <v>40</v>
      </c>
      <c r="FM4" s="7">
        <f t="shared" si="2"/>
        <v>36</v>
      </c>
      <c r="FN4" s="7">
        <f t="shared" si="3"/>
        <v>36</v>
      </c>
      <c r="FO4" s="14" t="str">
        <f t="shared" si="4"/>
        <v>fi</v>
      </c>
      <c r="FP4" s="7">
        <f t="shared" si="5"/>
        <v>60</v>
      </c>
      <c r="FQ4" s="7">
        <f t="shared" si="6"/>
        <v>60</v>
      </c>
      <c r="FR4" s="7">
        <f t="shared" si="7"/>
        <v>7</v>
      </c>
      <c r="FS4" s="7">
        <f t="shared" si="8"/>
        <v>7</v>
      </c>
      <c r="FT4" s="14" t="str">
        <f t="shared" si="9"/>
        <v>fi</v>
      </c>
      <c r="FU4" s="7">
        <f t="shared" si="10"/>
        <v>100</v>
      </c>
      <c r="FV4" s="7">
        <f t="shared" si="11"/>
        <v>100</v>
      </c>
      <c r="FW4" s="7">
        <f t="shared" si="12"/>
        <v>43</v>
      </c>
      <c r="FX4" s="7">
        <f t="shared" si="13"/>
        <v>43</v>
      </c>
      <c r="FY4" s="14" t="str">
        <f t="shared" si="14"/>
        <v>fi</v>
      </c>
      <c r="GA4" s="4" t="str">
        <f t="shared" si="15"/>
        <v>f</v>
      </c>
      <c r="GB4" s="4" t="str">
        <f t="shared" si="16"/>
        <v>i</v>
      </c>
      <c r="GC4" s="4" t="str">
        <f t="shared" si="17"/>
        <v/>
      </c>
      <c r="GD4" s="4" t="str">
        <f t="shared" si="18"/>
        <v/>
      </c>
      <c r="GF4" s="4" t="str">
        <f t="shared" si="19"/>
        <v>f</v>
      </c>
      <c r="GG4" s="4" t="str">
        <f t="shared" si="20"/>
        <v>i</v>
      </c>
      <c r="GH4" s="4" t="str">
        <f t="shared" si="21"/>
        <v/>
      </c>
      <c r="GI4" s="4" t="str">
        <f t="shared" si="22"/>
        <v/>
      </c>
      <c r="GK4" s="4" t="str">
        <f t="shared" si="23"/>
        <v>f</v>
      </c>
      <c r="GL4" s="4" t="str">
        <f t="shared" si="24"/>
        <v>i</v>
      </c>
      <c r="GM4" s="4" t="str">
        <f t="shared" si="25"/>
        <v/>
      </c>
      <c r="GN4" s="4" t="str">
        <f t="shared" si="26"/>
        <v/>
      </c>
    </row>
    <row r="5" spans="1:196" outlineLevel="1">
      <c r="A5" s="5">
        <v>19</v>
      </c>
      <c r="B5" s="5">
        <v>35</v>
      </c>
      <c r="C5" s="5">
        <v>3</v>
      </c>
      <c r="D5" s="5">
        <v>9</v>
      </c>
      <c r="E5" s="5">
        <v>28</v>
      </c>
      <c r="F5" s="5">
        <v>31</v>
      </c>
      <c r="G5" s="6" t="s">
        <v>13</v>
      </c>
      <c r="H5">
        <f>IF(ISBLANK('r'!H5),"",INDEX(List!$G$2:$G$103,MATCH('r'!H5,List!$E$2:$E$103,0)))</f>
        <v>0</v>
      </c>
      <c r="I5" t="str">
        <f>IF(ISBLANK('r'!I5),"",INDEX(List!$G$2:$G$103,MATCH('r'!I5,List!$E$2:$E$103,0)))</f>
        <v>is</v>
      </c>
      <c r="J5" t="str">
        <f>IF(ISBLANK('r'!J5),"",INDEX(List!$G$2:$G$103,MATCH('r'!J5,List!$E$2:$E$103,0)))</f>
        <v>is</v>
      </c>
      <c r="K5" t="str">
        <f>IF(ISBLANK('r'!K5),"",INDEX(List!$G$2:$G$103,MATCH('r'!K5,List!$E$2:$E$103,0)))</f>
        <v>is</v>
      </c>
      <c r="L5" t="str">
        <f>IF(ISBLANK('r'!L5),"",INDEX(List!$G$2:$G$103,MATCH('r'!L5,List!$E$2:$E$103,0)))</f>
        <v>l</v>
      </c>
      <c r="M5" t="str">
        <f>IF(ISBLANK('r'!M5),"",INDEX(List!$G$2:$G$103,MATCH('r'!M5,List!$E$2:$E$103,0)))</f>
        <v>is</v>
      </c>
      <c r="N5" t="str">
        <f>IF(ISBLANK('r'!N5),"",INDEX(List!$G$2:$G$103,MATCH('r'!N5,List!$E$2:$E$103,0)))</f>
        <v>is</v>
      </c>
      <c r="O5" t="str">
        <f>IF(ISBLANK('r'!O5),"",INDEX(List!$G$2:$G$103,MATCH('r'!O5,List!$E$2:$E$103,0)))</f>
        <v>l</v>
      </c>
      <c r="P5">
        <f>IF(ISBLANK('r'!P5),"",INDEX(List!$G$2:$G$103,MATCH('r'!P5,List!$E$2:$E$103,0)))</f>
        <v>0</v>
      </c>
      <c r="Q5">
        <f>IF(ISBLANK('r'!Q5),"",INDEX(List!$G$2:$G$103,MATCH('r'!Q5,List!$E$2:$E$103,0)))</f>
        <v>0</v>
      </c>
      <c r="R5">
        <f>IF(ISBLANK('r'!R5),"",INDEX(List!$G$2:$G$103,MATCH('r'!R5,List!$E$2:$E$103,0)))</f>
        <v>0</v>
      </c>
      <c r="S5">
        <f>IF(ISBLANK('r'!S5),"",INDEX(List!$G$2:$G$103,MATCH('r'!S5,List!$E$2:$E$103,0)))</f>
        <v>0</v>
      </c>
      <c r="T5">
        <f>IF(ISBLANK('r'!T5),"",INDEX(List!$G$2:$G$103,MATCH('r'!T5,List!$E$2:$E$103,0)))</f>
        <v>0</v>
      </c>
      <c r="U5">
        <f>IF(ISBLANK('r'!U5),"",INDEX(List!$G$2:$G$103,MATCH('r'!U5,List!$E$2:$E$103,0)))</f>
        <v>0</v>
      </c>
      <c r="V5" t="str">
        <f>IF(ISBLANK('r'!V5),"",INDEX(List!$G$2:$G$103,MATCH('r'!V5,List!$E$2:$E$103,0)))</f>
        <v>is</v>
      </c>
      <c r="W5">
        <f>IF(ISBLANK('r'!W5),"",INDEX(List!$G$2:$G$103,MATCH('r'!W5,List!$E$2:$E$103,0)))</f>
        <v>0</v>
      </c>
      <c r="X5" t="str">
        <f>IF(ISBLANK('r'!X5),"",INDEX(List!$G$2:$G$103,MATCH('r'!X5,List!$E$2:$E$103,0)))</f>
        <v>l</v>
      </c>
      <c r="Y5" t="str">
        <f>IF(ISBLANK('r'!Y5),"",INDEX(List!$G$2:$G$103,MATCH('r'!Y5,List!$E$2:$E$103,0)))</f>
        <v/>
      </c>
      <c r="Z5" t="str">
        <f>IF(ISBLANK('r'!Z5),"",INDEX(List!$G$2:$G$103,MATCH('r'!Z5,List!$E$2:$E$103,0)))</f>
        <v>is</v>
      </c>
      <c r="AA5" t="str">
        <f>IF(ISBLANK('r'!AA5),"",INDEX(List!$G$2:$G$103,MATCH('r'!AA5,List!$E$2:$E$103,0)))</f>
        <v>is</v>
      </c>
      <c r="AB5" t="str">
        <f>IF(ISBLANK('r'!AB5),"",INDEX(List!$G$2:$G$103,MATCH('r'!AB5,List!$E$2:$E$103,0)))</f>
        <v>is</v>
      </c>
      <c r="AC5" t="str">
        <f>IF(ISBLANK('r'!AC5),"",INDEX(List!$G$2:$G$103,MATCH('r'!AC5,List!$E$2:$E$103,0)))</f>
        <v>is</v>
      </c>
      <c r="AD5" t="str">
        <f>IF(ISBLANK('r'!AD5),"",INDEX(List!$G$2:$G$103,MATCH('r'!AD5,List!$E$2:$E$103,0)))</f>
        <v>l</v>
      </c>
      <c r="AE5" t="str">
        <f>IF(ISBLANK('r'!AE5),"",INDEX(List!$G$2:$G$103,MATCH('r'!AE5,List!$E$2:$E$103,0)))</f>
        <v>l</v>
      </c>
      <c r="AF5" t="str">
        <f>IF(ISBLANK('r'!AF5),"",INDEX(List!$G$2:$G$103,MATCH('r'!AF5,List!$E$2:$E$103,0)))</f>
        <v>l</v>
      </c>
      <c r="AG5" t="str">
        <f>IF(ISBLANK('r'!AG5),"",INDEX(List!$G$2:$G$103,MATCH('r'!AG5,List!$E$2:$E$103,0)))</f>
        <v>l</v>
      </c>
      <c r="AH5" t="str">
        <f>IF(ISBLANK('r'!AH5),"",INDEX(List!$G$2:$G$103,MATCH('r'!AH5,List!$E$2:$E$103,0)))</f>
        <v>l</v>
      </c>
      <c r="AI5" t="str">
        <f>IF(ISBLANK('r'!AI5),"",INDEX(List!$G$2:$G$103,MATCH('r'!AI5,List!$E$2:$E$103,0)))</f>
        <v>l</v>
      </c>
      <c r="AJ5">
        <f>IF(ISBLANK('r'!AJ5),"",INDEX(List!$G$2:$G$103,MATCH('r'!AJ5,List!$E$2:$E$103,0)))</f>
        <v>0</v>
      </c>
      <c r="AK5" t="str">
        <f>IF(ISBLANK('r'!AK5),"",INDEX(List!$G$2:$G$103,MATCH('r'!AK5,List!$E$2:$E$103,0)))</f>
        <v>l</v>
      </c>
      <c r="AL5">
        <f>IF(ISBLANK('r'!AL5),"",INDEX(List!$G$2:$G$103,MATCH('r'!AL5,List!$E$2:$E$103,0)))</f>
        <v>0</v>
      </c>
      <c r="AM5">
        <f>IF(ISBLANK('r'!AM5),"",INDEX(List!$G$2:$G$103,MATCH('r'!AM5,List!$E$2:$E$103,0)))</f>
        <v>0</v>
      </c>
      <c r="AN5" t="str">
        <f>IF(ISBLANK('r'!AN5),"",INDEX(List!$G$2:$G$103,MATCH('r'!AN5,List!$E$2:$E$103,0)))</f>
        <v>l</v>
      </c>
      <c r="AO5" t="str">
        <f>IF(ISBLANK('r'!AO5),"",INDEX(List!$G$2:$G$103,MATCH('r'!AO5,List!$E$2:$E$103,0)))</f>
        <v>l</v>
      </c>
      <c r="AP5">
        <f>IF(ISBLANK('r'!AP5),"",INDEX(List!$G$2:$G$103,MATCH('r'!AP5,List!$E$2:$E$103,0)))</f>
        <v>0</v>
      </c>
      <c r="AQ5" t="str">
        <f>IF(ISBLANK('r'!AQ5),"",INDEX(List!$G$2:$G$103,MATCH('r'!AQ5,List!$E$2:$E$103,0)))</f>
        <v>l</v>
      </c>
      <c r="AR5" t="str">
        <f>IF(ISBLANK('r'!AR5),"",INDEX(List!$G$2:$G$103,MATCH('r'!AR5,List!$E$2:$E$103,0)))</f>
        <v>l</v>
      </c>
      <c r="AS5">
        <f>IF(ISBLANK('r'!AS5),"",INDEX(List!$G$2:$G$103,MATCH('r'!AS5,List!$E$2:$E$103,0)))</f>
        <v>0</v>
      </c>
      <c r="AT5" t="str">
        <f>IF(ISBLANK('r'!AT5),"",INDEX(List!$G$2:$G$103,MATCH('r'!AT5,List!$E$2:$E$103,0)))</f>
        <v>l</v>
      </c>
      <c r="AU5" t="str">
        <f>IF(ISBLANK('r'!AU5),"",INDEX(List!$G$2:$G$103,MATCH('r'!AU5,List!$E$2:$E$103,0)))</f>
        <v>is</v>
      </c>
      <c r="AV5" t="str">
        <f>IF(ISBLANK('r'!AV5),"",INDEX(List!$G$2:$G$103,MATCH('r'!AV5,List!$E$2:$E$103,0)))</f>
        <v>is</v>
      </c>
      <c r="AW5" t="str">
        <f>IF(ISBLANK('r'!AW5),"",INDEX(List!$G$2:$G$103,MATCH('r'!AW5,List!$E$2:$E$103,0)))</f>
        <v/>
      </c>
      <c r="AX5" t="str">
        <f>IF(ISBLANK('r'!AX5),"",INDEX(List!$G$2:$G$103,MATCH('r'!AX5,List!$E$2:$E$103,0)))</f>
        <v>is</v>
      </c>
      <c r="AY5" t="str">
        <f>IF(ISBLANK('r'!AY5),"",INDEX(List!$G$2:$G$103,MATCH('r'!AY5,List!$E$2:$E$103,0)))</f>
        <v>l</v>
      </c>
      <c r="AZ5" t="str">
        <f>IF(ISBLANK('r'!AZ5),"",INDEX(List!$G$2:$G$103,MATCH('r'!AZ5,List!$E$2:$E$103,0)))</f>
        <v>is</v>
      </c>
      <c r="BA5" t="str">
        <f>IF(ISBLANK('r'!BA5),"",INDEX(List!$G$2:$G$103,MATCH('r'!BA5,List!$E$2:$E$103,0)))</f>
        <v>is</v>
      </c>
      <c r="BB5" t="str">
        <f>IF(ISBLANK('r'!BB5),"",INDEX(List!$G$2:$G$103,MATCH('r'!BB5,List!$E$2:$E$103,0)))</f>
        <v>is</v>
      </c>
      <c r="BC5">
        <f>IF(ISBLANK('r'!BC5),"",INDEX(List!$G$2:$G$103,MATCH('r'!BC5,List!$E$2:$E$103,0)))</f>
        <v>0</v>
      </c>
      <c r="BD5">
        <f>IF(ISBLANK('r'!BD5),"",INDEX(List!$G$2:$G$103,MATCH('r'!BD5,List!$E$2:$E$103,0)))</f>
        <v>0</v>
      </c>
      <c r="BE5">
        <f>IF(ISBLANK('r'!BE5),"",INDEX(List!$G$2:$G$103,MATCH('r'!BE5,List!$E$2:$E$103,0)))</f>
        <v>0</v>
      </c>
      <c r="BF5">
        <f>IF(ISBLANK('r'!BF5),"",INDEX(List!$G$2:$G$103,MATCH('r'!BF5,List!$E$2:$E$103,0)))</f>
        <v>0</v>
      </c>
      <c r="BG5" t="str">
        <f>IF(ISBLANK('r'!BG5),"",INDEX(List!$G$2:$G$103,MATCH('r'!BG5,List!$E$2:$E$103,0)))</f>
        <v>is</v>
      </c>
      <c r="BH5">
        <f>IF(ISBLANK('r'!BH5),"",INDEX(List!$G$2:$G$103,MATCH('r'!BH5,List!$E$2:$E$103,0)))</f>
        <v>0</v>
      </c>
      <c r="BI5">
        <f>IF(ISBLANK('r'!BI5),"",INDEX(List!$G$2:$G$103,MATCH('r'!BI5,List!$E$2:$E$103,0)))</f>
        <v>0</v>
      </c>
      <c r="BJ5" t="str">
        <f>IF(ISBLANK('r'!BJ5),"",INDEX(List!$G$2:$G$103,MATCH('r'!BJ5,List!$E$2:$E$103,0)))</f>
        <v>l</v>
      </c>
      <c r="BK5">
        <f>IF(ISBLANK('r'!BK5),"",INDEX(List!$G$2:$G$103,MATCH('r'!BK5,List!$E$2:$E$103,0)))</f>
        <v>0</v>
      </c>
      <c r="BL5">
        <f>IF(ISBLANK('r'!BL5),"",INDEX(List!$G$2:$G$103,MATCH('r'!BL5,List!$E$2:$E$103,0)))</f>
        <v>0</v>
      </c>
      <c r="BM5">
        <f>IF(ISBLANK('r'!BM5),"",INDEX(List!$G$2:$G$103,MATCH('r'!BM5,List!$E$2:$E$103,0)))</f>
        <v>0</v>
      </c>
      <c r="BN5">
        <f>IF(ISBLANK('r'!BN5),"",INDEX(List!$G$2:$G$103,MATCH('r'!BN5,List!$E$2:$E$103,0)))</f>
        <v>0</v>
      </c>
      <c r="BO5" t="str">
        <f>IF(ISBLANK('r'!BO5),"",INDEX(List!$G$2:$G$103,MATCH('r'!BO5,List!$E$2:$E$103,0)))</f>
        <v>l</v>
      </c>
      <c r="BP5" t="str">
        <f>IF(ISBLANK('r'!BP5),"",INDEX(List!$G$2:$G$103,MATCH('r'!BP5,List!$E$2:$E$103,0)))</f>
        <v>l</v>
      </c>
      <c r="BQ5" t="str">
        <f>IF(ISBLANK('r'!BQ5),"",INDEX(List!$G$2:$G$103,MATCH('r'!BQ5,List!$E$2:$E$103,0)))</f>
        <v>is</v>
      </c>
      <c r="BR5" t="str">
        <f>IF(ISBLANK('r'!BR5),"",INDEX(List!$G$2:$G$103,MATCH('r'!BR5,List!$E$2:$E$103,0)))</f>
        <v>is</v>
      </c>
      <c r="BS5" t="str">
        <f>IF(ISBLANK('r'!BS5),"",INDEX(List!$G$2:$G$103,MATCH('r'!BS5,List!$E$2:$E$103,0)))</f>
        <v>l</v>
      </c>
      <c r="BT5" t="str">
        <f>IF(ISBLANK('r'!BT5),"",INDEX(List!$G$2:$G$103,MATCH('r'!BT5,List!$E$2:$E$103,0)))</f>
        <v>is</v>
      </c>
      <c r="BU5">
        <f>IF(ISBLANK('r'!BU5),"",INDEX(List!$G$2:$G$103,MATCH('r'!BU5,List!$E$2:$E$103,0)))</f>
        <v>0</v>
      </c>
      <c r="BV5" t="str">
        <f>IF(ISBLANK('r'!BV5),"",INDEX(List!$G$2:$G$103,MATCH('r'!BV5,List!$E$2:$E$103,0)))</f>
        <v>is</v>
      </c>
      <c r="BW5" t="str">
        <f>IF(ISBLANK('r'!BW5),"",INDEX(List!$G$2:$G$103,MATCH('r'!BW5,List!$E$2:$E$103,0)))</f>
        <v>is</v>
      </c>
      <c r="BX5" t="str">
        <f>IF(ISBLANK('r'!BX5),"",INDEX(List!$G$2:$G$103,MATCH('r'!BX5,List!$E$2:$E$103,0)))</f>
        <v>is</v>
      </c>
      <c r="BY5" t="str">
        <f>IF(ISBLANK('r'!BY5),"",INDEX(List!$G$2:$G$103,MATCH('r'!BY5,List!$E$2:$E$103,0)))</f>
        <v>l</v>
      </c>
      <c r="BZ5">
        <f>IF(ISBLANK('r'!BZ5),"",INDEX(List!$G$2:$G$103,MATCH('r'!BZ5,List!$E$2:$E$103,0)))</f>
        <v>0</v>
      </c>
      <c r="CA5">
        <f>IF(ISBLANK('r'!CA5),"",INDEX(List!$G$2:$G$103,MATCH('r'!CA5,List!$E$2:$E$103,0)))</f>
        <v>0</v>
      </c>
      <c r="CB5" t="str">
        <f>IF(ISBLANK('r'!CB5),"",INDEX(List!$G$2:$G$103,MATCH('r'!CB5,List!$E$2:$E$103,0)))</f>
        <v>is</v>
      </c>
      <c r="CC5" t="str">
        <f>IF(ISBLANK('r'!CC5),"",INDEX(List!$G$2:$G$103,MATCH('r'!CC5,List!$E$2:$E$103,0)))</f>
        <v>is</v>
      </c>
      <c r="CD5" t="str">
        <f>IF(ISBLANK('r'!CD5),"",INDEX(List!$G$2:$G$103,MATCH('r'!CD5,List!$E$2:$E$103,0)))</f>
        <v>is</v>
      </c>
      <c r="CE5">
        <f>IF(ISBLANK('r'!CE5),"",INDEX(List!$G$2:$G$103,MATCH('r'!CE5,List!$E$2:$E$103,0)))</f>
        <v>0</v>
      </c>
      <c r="CF5" t="str">
        <f>IF(ISBLANK('r'!CF5),"",INDEX(List!$G$2:$G$103,MATCH('r'!CF5,List!$E$2:$E$103,0)))</f>
        <v>l</v>
      </c>
      <c r="CG5" t="str">
        <f>IF(ISBLANK('r'!CG5),"",INDEX(List!$G$2:$G$103,MATCH('r'!CG5,List!$E$2:$E$103,0)))</f>
        <v>is</v>
      </c>
      <c r="CH5">
        <f>IF(ISBLANK('r'!CH5),"",INDEX(List!$G$2:$G$103,MATCH('r'!CH5,List!$E$2:$E$103,0)))</f>
        <v>0</v>
      </c>
      <c r="CI5" t="str">
        <f>IF(ISBLANK('r'!CI5),"",INDEX(List!$G$2:$G$103,MATCH('r'!CI5,List!$E$2:$E$103,0)))</f>
        <v>is</v>
      </c>
      <c r="CJ5" t="str">
        <f>IF(ISBLANK('r'!CJ5),"",INDEX(List!$G$2:$G$103,MATCH('r'!CJ5,List!$E$2:$E$103,0)))</f>
        <v>is</v>
      </c>
      <c r="CK5" t="str">
        <f>IF(ISBLANK('r'!CK5),"",INDEX(List!$G$2:$G$103,MATCH('r'!CK5,List!$E$2:$E$103,0)))</f>
        <v>l</v>
      </c>
      <c r="CL5" t="str">
        <f>IF(ISBLANK('r'!CL5),"",INDEX(List!$G$2:$G$103,MATCH('r'!CL5,List!$E$2:$E$103,0)))</f>
        <v>l</v>
      </c>
      <c r="CM5" t="str">
        <f>IF(ISBLANK('r'!CM5),"",INDEX(List!$G$2:$G$103,MATCH('r'!CM5,List!$E$2:$E$103,0)))</f>
        <v/>
      </c>
      <c r="CN5" t="str">
        <f>IF(ISBLANK('r'!CN5),"",INDEX(List!$G$2:$G$103,MATCH('r'!CN5,List!$E$2:$E$103,0)))</f>
        <v>l</v>
      </c>
      <c r="CO5" t="str">
        <f>IF(ISBLANK('r'!CO5),"",INDEX(List!$G$2:$G$103,MATCH('r'!CO5,List!$E$2:$E$103,0)))</f>
        <v/>
      </c>
      <c r="CP5" t="str">
        <f>IF(ISBLANK('r'!CP5),"",INDEX(List!$G$2:$G$103,MATCH('r'!CP5,List!$E$2:$E$103,0)))</f>
        <v>l</v>
      </c>
      <c r="CQ5" t="str">
        <f>IF(ISBLANK('r'!CQ5),"",INDEX(List!$G$2:$G$103,MATCH('r'!CQ5,List!$E$2:$E$103,0)))</f>
        <v/>
      </c>
      <c r="CR5" t="str">
        <f>IF(ISBLANK('r'!CR5),"",INDEX(List!$G$2:$G$103,MATCH('r'!CR5,List!$E$2:$E$103,0)))</f>
        <v>l</v>
      </c>
      <c r="CS5">
        <f>IF(ISBLANK('r'!CS5),"",INDEX(List!$G$2:$G$103,MATCH('r'!CS5,List!$E$2:$E$103,0)))</f>
        <v>0</v>
      </c>
      <c r="CT5" t="str">
        <f>IF(ISBLANK('r'!CT5),"",INDEX(List!$G$2:$G$103,MATCH('r'!CT5,List!$E$2:$E$103,0)))</f>
        <v>l</v>
      </c>
      <c r="CU5" t="str">
        <f>IF(ISBLANK('r'!CU5),"",INDEX(List!$G$2:$G$103,MATCH('r'!CU5,List!$E$2:$E$103,0)))</f>
        <v/>
      </c>
      <c r="CV5">
        <f>IF(ISBLANK('r'!CV5),"",INDEX(List!$G$2:$G$103,MATCH('r'!CV5,List!$E$2:$E$103,0)))</f>
        <v>0</v>
      </c>
      <c r="CW5" t="str">
        <f>IF(ISBLANK('r'!CW5),"",INDEX(List!$G$2:$G$103,MATCH('r'!CW5,List!$E$2:$E$103,0)))</f>
        <v/>
      </c>
      <c r="CX5" t="str">
        <f>IF(ISBLANK('r'!CX5),"",INDEX(List!$G$2:$G$103,MATCH('r'!CX5,List!$E$2:$E$103,0)))</f>
        <v/>
      </c>
      <c r="CY5" t="str">
        <f>IF(ISBLANK('r'!CY5),"",INDEX(List!$G$2:$G$103,MATCH('r'!CY5,List!$E$2:$E$103,0)))</f>
        <v>l</v>
      </c>
      <c r="CZ5" t="str">
        <f>IF(ISBLANK('r'!CZ5),"",INDEX(List!$G$2:$G$103,MATCH('r'!CZ5,List!$E$2:$E$103,0)))</f>
        <v>l</v>
      </c>
      <c r="DA5" t="str">
        <f>IF(ISBLANK('r'!DA5),"",INDEX(List!$G$2:$G$103,MATCH('r'!DA5,List!$E$2:$E$103,0)))</f>
        <v/>
      </c>
      <c r="DB5">
        <f>IF(ISBLANK('r'!DB5),"",INDEX(List!$G$2:$G$103,MATCH('r'!DB5,List!$E$2:$E$103,0)))</f>
        <v>0</v>
      </c>
      <c r="DC5" t="str">
        <f>IF(ISBLANK('r'!DC5),"",INDEX(List!$G$2:$G$103,MATCH('r'!DC5,List!$E$2:$E$103,0)))</f>
        <v>l</v>
      </c>
      <c r="DD5" t="str">
        <f>IF(ISBLANK('r'!DD5),"",INDEX(List!$G$2:$G$103,MATCH('r'!DD5,List!$E$2:$E$103,0)))</f>
        <v>l</v>
      </c>
      <c r="DE5" t="str">
        <f>IF(ISBLANK('r'!DE5),"",INDEX(List!$G$2:$G$103,MATCH('r'!DE5,List!$E$2:$E$103,0)))</f>
        <v>l</v>
      </c>
      <c r="DF5" t="str">
        <f>IF(ISBLANK('r'!DF5),"",INDEX(List!$G$2:$G$103,MATCH('r'!DF5,List!$E$2:$E$103,0)))</f>
        <v>is</v>
      </c>
      <c r="DG5" t="str">
        <f>IF(ISBLANK('r'!DG5),"",INDEX(List!$G$2:$G$103,MATCH('r'!DG5,List!$E$2:$E$103,0)))</f>
        <v>l</v>
      </c>
      <c r="DH5" t="str">
        <f>IF(ISBLANK('r'!DH5),"",INDEX(List!$G$2:$G$103,MATCH('r'!DH5,List!$E$2:$E$103,0)))</f>
        <v/>
      </c>
      <c r="DI5" t="str">
        <f>IF(ISBLANK('r'!DI5),"",INDEX(List!$G$2:$G$103,MATCH('r'!DI5,List!$E$2:$E$103,0)))</f>
        <v/>
      </c>
      <c r="DJ5" t="str">
        <f>IF(ISBLANK('r'!DJ5),"",INDEX(List!$G$2:$G$103,MATCH('r'!DJ5,List!$E$2:$E$103,0)))</f>
        <v/>
      </c>
      <c r="DK5" t="str">
        <f>IF(ISBLANK('r'!DK5),"",INDEX(List!$G$2:$G$103,MATCH('r'!DK5,List!$E$2:$E$103,0)))</f>
        <v/>
      </c>
      <c r="DL5" t="str">
        <f>IF(ISBLANK('r'!DL5),"",INDEX(List!$G$2:$G$103,MATCH('r'!DL5,List!$E$2:$E$103,0)))</f>
        <v>l</v>
      </c>
      <c r="DM5" t="str">
        <f>IF(ISBLANK('r'!DM5),"",INDEX(List!$G$2:$G$103,MATCH('r'!DM5,List!$E$2:$E$103,0)))</f>
        <v>l</v>
      </c>
      <c r="DN5" t="str">
        <f>IF(ISBLANK('r'!DN5),"",INDEX(List!$G$2:$G$103,MATCH('r'!DN5,List!$E$2:$E$103,0)))</f>
        <v/>
      </c>
      <c r="DO5" t="str">
        <f>IF(ISBLANK('r'!DO5),"",INDEX(List!$G$2:$G$103,MATCH('r'!DO5,List!$E$2:$E$103,0)))</f>
        <v/>
      </c>
      <c r="DP5" t="str">
        <f>IF(ISBLANK('r'!DP5),"",INDEX(List!$G$2:$G$103,MATCH('r'!DP5,List!$E$2:$E$103,0)))</f>
        <v>l</v>
      </c>
      <c r="DQ5">
        <f>IF(ISBLANK('r'!DQ5),"",INDEX(List!$G$2:$G$103,MATCH('r'!DQ5,List!$E$2:$E$103,0)))</f>
        <v>0</v>
      </c>
      <c r="DR5" t="str">
        <f>IF(ISBLANK('r'!DR5),"",INDEX(List!$G$2:$G$103,MATCH('r'!DR5,List!$E$2:$E$103,0)))</f>
        <v>l</v>
      </c>
      <c r="DS5" t="str">
        <f>IF(ISBLANK('r'!DS5),"",INDEX(List!$G$2:$G$103,MATCH('r'!DS5,List!$E$2:$E$103,0)))</f>
        <v>is</v>
      </c>
      <c r="DT5" t="str">
        <f>IF(ISBLANK('r'!DT5),"",INDEX(List!$G$2:$G$103,MATCH('r'!DT5,List!$E$2:$E$103,0)))</f>
        <v/>
      </c>
      <c r="DU5" t="str">
        <f>IF(ISBLANK('r'!DU5),"",INDEX(List!$G$2:$G$103,MATCH('r'!DU5,List!$E$2:$E$103,0)))</f>
        <v>l</v>
      </c>
      <c r="DV5" t="str">
        <f>IF(ISBLANK('r'!DV5),"",INDEX(List!$G$2:$G$103,MATCH('r'!DV5,List!$E$2:$E$103,0)))</f>
        <v>l</v>
      </c>
      <c r="DW5" t="str">
        <f>IF(ISBLANK('r'!DW5),"",INDEX(List!$G$2:$G$103,MATCH('r'!DW5,List!$E$2:$E$103,0)))</f>
        <v/>
      </c>
      <c r="DX5" t="str">
        <f>IF(ISBLANK('r'!DX5),"",INDEX(List!$G$2:$G$103,MATCH('r'!DX5,List!$E$2:$E$103,0)))</f>
        <v>l</v>
      </c>
      <c r="DY5" t="str">
        <f>IF(ISBLANK('r'!DY5),"",INDEX(List!$G$2:$G$103,MATCH('r'!DY5,List!$E$2:$E$103,0)))</f>
        <v>l</v>
      </c>
      <c r="DZ5" t="str">
        <f>IF(ISBLANK('r'!DZ5),"",INDEX(List!$G$2:$G$103,MATCH('r'!DZ5,List!$E$2:$E$103,0)))</f>
        <v>is</v>
      </c>
      <c r="EA5" t="str">
        <f>IF(ISBLANK('r'!EA5),"",INDEX(List!$G$2:$G$103,MATCH('r'!EA5,List!$E$2:$E$103,0)))</f>
        <v>l</v>
      </c>
      <c r="EB5" t="str">
        <f>IF(ISBLANK('r'!EB5),"",INDEX(List!$G$2:$G$103,MATCH('r'!EB5,List!$E$2:$E$103,0)))</f>
        <v/>
      </c>
      <c r="EC5" t="str">
        <f>IF(ISBLANK('r'!EC5),"",INDEX(List!$G$2:$G$103,MATCH('r'!EC5,List!$E$2:$E$103,0)))</f>
        <v>l</v>
      </c>
      <c r="ED5" t="str">
        <f>IF(ISBLANK('r'!ED5),"",INDEX(List!$G$2:$G$103,MATCH('r'!ED5,List!$E$2:$E$103,0)))</f>
        <v>l</v>
      </c>
      <c r="EE5" t="str">
        <f>IF(ISBLANK('r'!EE5),"",INDEX(List!$G$2:$G$103,MATCH('r'!EE5,List!$E$2:$E$103,0)))</f>
        <v/>
      </c>
      <c r="EF5" t="str">
        <f>IF(ISBLANK('r'!EF5),"",INDEX(List!$G$2:$G$103,MATCH('r'!EF5,List!$E$2:$E$103,0)))</f>
        <v/>
      </c>
      <c r="EG5" t="str">
        <f>IF(ISBLANK('r'!EG5),"",INDEX(List!$G$2:$G$103,MATCH('r'!EG5,List!$E$2:$E$103,0)))</f>
        <v>l</v>
      </c>
      <c r="EH5" t="str">
        <f>IF(ISBLANK('r'!EH5),"",INDEX(List!$G$2:$G$103,MATCH('r'!EH5,List!$E$2:$E$103,0)))</f>
        <v/>
      </c>
      <c r="EI5">
        <f>IF(ISBLANK('r'!EI5),"",INDEX(List!$G$2:$G$103,MATCH('r'!EI5,List!$E$2:$E$103,0)))</f>
        <v>0</v>
      </c>
      <c r="EJ5" t="str">
        <f>IF(ISBLANK('r'!EJ5),"",INDEX(List!$G$2:$G$103,MATCH('r'!EJ5,List!$E$2:$E$103,0)))</f>
        <v/>
      </c>
      <c r="EK5" t="str">
        <f>IF(ISBLANK('r'!EK5),"",INDEX(List!$G$2:$G$103,MATCH('r'!EK5,List!$E$2:$E$103,0)))</f>
        <v/>
      </c>
      <c r="EL5" t="str">
        <f>IF(ISBLANK('r'!EL5),"",INDEX(List!$G$2:$G$103,MATCH('r'!EL5,List!$E$2:$E$103,0)))</f>
        <v>l</v>
      </c>
      <c r="EM5" t="str">
        <f>IF(ISBLANK('r'!EM5),"",INDEX(List!$G$2:$G$103,MATCH('r'!EM5,List!$E$2:$E$103,0)))</f>
        <v/>
      </c>
      <c r="EN5" t="str">
        <f>IF(ISBLANK('r'!EN5),"",INDEX(List!$G$2:$G$103,MATCH('r'!EN5,List!$E$2:$E$103,0)))</f>
        <v/>
      </c>
      <c r="EO5" t="str">
        <f>IF(ISBLANK('r'!EO5),"",INDEX(List!$G$2:$G$103,MATCH('r'!EO5,List!$E$2:$E$103,0)))</f>
        <v>l</v>
      </c>
      <c r="EP5" t="str">
        <f>IF(ISBLANK('r'!EP5),"",INDEX(List!$G$2:$G$103,MATCH('r'!EP5,List!$E$2:$E$103,0)))</f>
        <v>l</v>
      </c>
      <c r="EQ5" t="str">
        <f>IF(ISBLANK('r'!EQ5),"",INDEX(List!$G$2:$G$103,MATCH('r'!EQ5,List!$E$2:$E$103,0)))</f>
        <v/>
      </c>
      <c r="ER5" t="str">
        <f>IF(ISBLANK('r'!ER5),"",INDEX(List!$G$2:$G$103,MATCH('r'!ER5,List!$E$2:$E$103,0)))</f>
        <v>is</v>
      </c>
      <c r="ES5">
        <f>IF(ISBLANK('r'!ES5),"",INDEX(List!$G$2:$G$103,MATCH('r'!ES5,List!$E$2:$E$103,0)))</f>
        <v>0</v>
      </c>
      <c r="ET5" t="str">
        <f>IF(ISBLANK('r'!ET5),"",INDEX(List!$G$2:$G$103,MATCH('r'!ET5,List!$E$2:$E$103,0)))</f>
        <v/>
      </c>
      <c r="EU5" t="str">
        <f>IF(ISBLANK('r'!EU5),"",INDEX(List!$G$2:$G$103,MATCH('r'!EU5,List!$E$2:$E$103,0)))</f>
        <v/>
      </c>
      <c r="EV5" t="str">
        <f>IF(ISBLANK('r'!EV5),"",INDEX(List!$G$2:$G$103,MATCH('r'!EV5,List!$E$2:$E$103,0)))</f>
        <v>l</v>
      </c>
      <c r="EW5">
        <f>IF(ISBLANK('r'!EW5),"",INDEX(List!$G$2:$G$103,MATCH('r'!EW5,List!$E$2:$E$103,0)))</f>
        <v>0</v>
      </c>
      <c r="EX5" t="str">
        <f>IF(ISBLANK('r'!EX5),"",INDEX(List!$G$2:$G$103,MATCH('r'!EX5,List!$E$2:$E$103,0)))</f>
        <v>l</v>
      </c>
      <c r="EY5" t="str">
        <f>IF(ISBLANK('r'!EY5),"",INDEX(List!$G$2:$G$103,MATCH('r'!EY5,List!$E$2:$E$103,0)))</f>
        <v>l</v>
      </c>
      <c r="EZ5" t="str">
        <f>IF(ISBLANK('r'!EZ5),"",INDEX(List!$G$2:$G$103,MATCH('r'!EZ5,List!$E$2:$E$103,0)))</f>
        <v>l</v>
      </c>
      <c r="FA5" t="str">
        <f>IF(ISBLANK('r'!FA5),"",INDEX(List!$G$2:$G$103,MATCH('r'!FA5,List!$E$2:$E$103,0)))</f>
        <v>l</v>
      </c>
      <c r="FB5" t="str">
        <f>IF(ISBLANK('r'!FB5),"",INDEX(List!$G$2:$G$103,MATCH('r'!FB5,List!$E$2:$E$103,0)))</f>
        <v>l</v>
      </c>
      <c r="FC5" t="str">
        <f>IF(ISBLANK('r'!FC5),"",INDEX(List!$G$2:$G$103,MATCH('r'!FC5,List!$E$2:$E$103,0)))</f>
        <v/>
      </c>
      <c r="FD5" t="str">
        <f>IF(ISBLANK('r'!FD5),"",INDEX(List!$G$2:$G$103,MATCH('r'!FD5,List!$E$2:$E$103,0)))</f>
        <v>l</v>
      </c>
      <c r="FE5" t="str">
        <f>IF(ISBLANK('r'!FE5),"",INDEX(List!$G$2:$G$103,MATCH('r'!FE5,List!$E$2:$E$103,0)))</f>
        <v>l</v>
      </c>
      <c r="FF5" t="str">
        <f>IF(ISBLANK('r'!FF5),"",INDEX(List!$G$2:$G$103,MATCH('r'!FF5,List!$E$2:$E$103,0)))</f>
        <v>l</v>
      </c>
      <c r="FG5" s="7"/>
      <c r="FH5" s="7"/>
      <c r="FI5" s="7"/>
      <c r="FJ5" s="7"/>
      <c r="FK5" s="7">
        <f t="shared" si="0"/>
        <v>0</v>
      </c>
      <c r="FL5" s="7">
        <f t="shared" si="1"/>
        <v>27</v>
      </c>
      <c r="FM5" s="7">
        <f t="shared" si="2"/>
        <v>22</v>
      </c>
      <c r="FN5" s="7">
        <f t="shared" si="3"/>
        <v>27</v>
      </c>
      <c r="FO5" s="14" t="str">
        <f t="shared" si="4"/>
        <v>is</v>
      </c>
      <c r="FP5" s="7">
        <f t="shared" si="5"/>
        <v>0</v>
      </c>
      <c r="FQ5" s="7">
        <f t="shared" si="6"/>
        <v>6</v>
      </c>
      <c r="FR5" s="7">
        <f t="shared" si="7"/>
        <v>36</v>
      </c>
      <c r="FS5" s="7">
        <f t="shared" si="8"/>
        <v>6</v>
      </c>
      <c r="FT5" s="14" t="str">
        <f t="shared" si="9"/>
        <v>l</v>
      </c>
      <c r="FU5" s="7">
        <f t="shared" si="10"/>
        <v>0</v>
      </c>
      <c r="FV5" s="7">
        <f t="shared" si="11"/>
        <v>33</v>
      </c>
      <c r="FW5" s="7">
        <f t="shared" si="12"/>
        <v>58</v>
      </c>
      <c r="FX5" s="7">
        <f t="shared" si="13"/>
        <v>33</v>
      </c>
      <c r="FY5" s="14" t="str">
        <f t="shared" si="14"/>
        <v>l</v>
      </c>
      <c r="GA5" s="4" t="str">
        <f t="shared" si="15"/>
        <v/>
      </c>
      <c r="GB5" s="4" t="str">
        <f t="shared" si="16"/>
        <v>i</v>
      </c>
      <c r="GC5" s="4" t="str">
        <f t="shared" si="17"/>
        <v/>
      </c>
      <c r="GD5" s="4" t="str">
        <f t="shared" si="18"/>
        <v>s</v>
      </c>
      <c r="GF5" s="4" t="str">
        <f t="shared" si="19"/>
        <v/>
      </c>
      <c r="GG5" s="4" t="str">
        <f t="shared" si="20"/>
        <v/>
      </c>
      <c r="GH5" s="4" t="str">
        <f t="shared" si="21"/>
        <v>l</v>
      </c>
      <c r="GI5" s="4" t="str">
        <f t="shared" si="22"/>
        <v/>
      </c>
      <c r="GK5" s="4" t="str">
        <f t="shared" si="23"/>
        <v/>
      </c>
      <c r="GL5" s="4" t="str">
        <f t="shared" si="24"/>
        <v/>
      </c>
      <c r="GM5" s="4" t="str">
        <f t="shared" si="25"/>
        <v>l</v>
      </c>
      <c r="GN5" s="4" t="str">
        <f t="shared" si="26"/>
        <v/>
      </c>
    </row>
    <row r="6" spans="1:196" outlineLevel="1">
      <c r="A6" s="5">
        <v>36</v>
      </c>
      <c r="B6" s="5">
        <v>15</v>
      </c>
      <c r="C6" s="5">
        <v>4</v>
      </c>
      <c r="D6" s="5">
        <v>13</v>
      </c>
      <c r="E6" s="5">
        <v>30</v>
      </c>
      <c r="F6" s="5">
        <v>4</v>
      </c>
      <c r="G6" s="6" t="s">
        <v>18</v>
      </c>
      <c r="H6" t="str">
        <f>IF(ISBLANK('r'!H6),"",INDEX(List!$G$2:$G$103,MATCH('r'!H6,List!$E$2:$E$103,0)))</f>
        <v>fls</v>
      </c>
      <c r="I6" t="str">
        <f>IF(ISBLANK('r'!I6),"",INDEX(List!$G$2:$G$103,MATCH('r'!I6,List!$E$2:$E$103,0)))</f>
        <v>fls</v>
      </c>
      <c r="J6" t="str">
        <f>IF(ISBLANK('r'!J6),"",INDEX(List!$G$2:$G$103,MATCH('r'!J6,List!$E$2:$E$103,0)))</f>
        <v>fls</v>
      </c>
      <c r="K6" t="str">
        <f>IF(ISBLANK('r'!K6),"",INDEX(List!$G$2:$G$103,MATCH('r'!K6,List!$E$2:$E$103,0)))</f>
        <v>fls</v>
      </c>
      <c r="L6" t="str">
        <f>IF(ISBLANK('r'!L6),"",INDEX(List!$G$2:$G$103,MATCH('r'!L6,List!$E$2:$E$103,0)))</f>
        <v>i</v>
      </c>
      <c r="M6" t="str">
        <f>IF(ISBLANK('r'!M6),"",INDEX(List!$G$2:$G$103,MATCH('r'!M6,List!$E$2:$E$103,0)))</f>
        <v>fls</v>
      </c>
      <c r="N6" t="str">
        <f>IF(ISBLANK('r'!N6),"",INDEX(List!$G$2:$G$103,MATCH('r'!N6,List!$E$2:$E$103,0)))</f>
        <v>fls</v>
      </c>
      <c r="O6" t="str">
        <f>IF(ISBLANK('r'!O6),"",INDEX(List!$G$2:$G$103,MATCH('r'!O6,List!$E$2:$E$103,0)))</f>
        <v>fls</v>
      </c>
      <c r="P6" t="str">
        <f>IF(ISBLANK('r'!P6),"",INDEX(List!$G$2:$G$103,MATCH('r'!P6,List!$E$2:$E$103,0)))</f>
        <v>i</v>
      </c>
      <c r="Q6" t="str">
        <f>IF(ISBLANK('r'!Q6),"",INDEX(List!$G$2:$G$103,MATCH('r'!Q6,List!$E$2:$E$103,0)))</f>
        <v>fls</v>
      </c>
      <c r="R6" t="str">
        <f>IF(ISBLANK('r'!R6),"",INDEX(List!$G$2:$G$103,MATCH('r'!R6,List!$E$2:$E$103,0)))</f>
        <v>fls</v>
      </c>
      <c r="S6" t="str">
        <f>IF(ISBLANK('r'!S6),"",INDEX(List!$G$2:$G$103,MATCH('r'!S6,List!$E$2:$E$103,0)))</f>
        <v>fls</v>
      </c>
      <c r="T6" t="str">
        <f>IF(ISBLANK('r'!T6),"",INDEX(List!$G$2:$G$103,MATCH('r'!T6,List!$E$2:$E$103,0)))</f>
        <v>fls</v>
      </c>
      <c r="U6" t="str">
        <f>IF(ISBLANK('r'!U6),"",INDEX(List!$G$2:$G$103,MATCH('r'!U6,List!$E$2:$E$103,0)))</f>
        <v>fls</v>
      </c>
      <c r="V6" t="str">
        <f>IF(ISBLANK('r'!V6),"",INDEX(List!$G$2:$G$103,MATCH('r'!V6,List!$E$2:$E$103,0)))</f>
        <v>fls</v>
      </c>
      <c r="W6" t="str">
        <f>IF(ISBLANK('r'!W6),"",INDEX(List!$G$2:$G$103,MATCH('r'!W6,List!$E$2:$E$103,0)))</f>
        <v>fls</v>
      </c>
      <c r="X6" t="str">
        <f>IF(ISBLANK('r'!X6),"",INDEX(List!$G$2:$G$103,MATCH('r'!X6,List!$E$2:$E$103,0)))</f>
        <v>fls</v>
      </c>
      <c r="Y6" t="str">
        <f>IF(ISBLANK('r'!Y6),"",INDEX(List!$G$2:$G$103,MATCH('r'!Y6,List!$E$2:$E$103,0)))</f>
        <v>fls</v>
      </c>
      <c r="Z6" t="str">
        <f>IF(ISBLANK('r'!Z6),"",INDEX(List!$G$2:$G$103,MATCH('r'!Z6,List!$E$2:$E$103,0)))</f>
        <v>fls</v>
      </c>
      <c r="AA6" t="str">
        <f>IF(ISBLANK('r'!AA6),"",INDEX(List!$G$2:$G$103,MATCH('r'!AA6,List!$E$2:$E$103,0)))</f>
        <v>fls</v>
      </c>
      <c r="AB6" t="str">
        <f>IF(ISBLANK('r'!AB6),"",INDEX(List!$G$2:$G$103,MATCH('r'!AB6,List!$E$2:$E$103,0)))</f>
        <v>fls</v>
      </c>
      <c r="AC6" t="str">
        <f>IF(ISBLANK('r'!AC6),"",INDEX(List!$G$2:$G$103,MATCH('r'!AC6,List!$E$2:$E$103,0)))</f>
        <v>fls</v>
      </c>
      <c r="AD6" t="str">
        <f>IF(ISBLANK('r'!AD6),"",INDEX(List!$G$2:$G$103,MATCH('r'!AD6,List!$E$2:$E$103,0)))</f>
        <v>i</v>
      </c>
      <c r="AE6" t="str">
        <f>IF(ISBLANK('r'!AE6),"",INDEX(List!$G$2:$G$103,MATCH('r'!AE6,List!$E$2:$E$103,0)))</f>
        <v>fls</v>
      </c>
      <c r="AF6" t="str">
        <f>IF(ISBLANK('r'!AF6),"",INDEX(List!$G$2:$G$103,MATCH('r'!AF6,List!$E$2:$E$103,0)))</f>
        <v>fls</v>
      </c>
      <c r="AG6" t="str">
        <f>IF(ISBLANK('r'!AG6),"",INDEX(List!$G$2:$G$103,MATCH('r'!AG6,List!$E$2:$E$103,0)))</f>
        <v>i</v>
      </c>
      <c r="AH6" t="str">
        <f>IF(ISBLANK('r'!AH6),"",INDEX(List!$G$2:$G$103,MATCH('r'!AH6,List!$E$2:$E$103,0)))</f>
        <v>fls</v>
      </c>
      <c r="AI6" t="str">
        <f>IF(ISBLANK('r'!AI6),"",INDEX(List!$G$2:$G$103,MATCH('r'!AI6,List!$E$2:$E$103,0)))</f>
        <v>i</v>
      </c>
      <c r="AJ6" t="str">
        <f>IF(ISBLANK('r'!AJ6),"",INDEX(List!$G$2:$G$103,MATCH('r'!AJ6,List!$E$2:$E$103,0)))</f>
        <v>fls</v>
      </c>
      <c r="AK6" t="str">
        <f>IF(ISBLANK('r'!AK6),"",INDEX(List!$G$2:$G$103,MATCH('r'!AK6,List!$E$2:$E$103,0)))</f>
        <v>fls</v>
      </c>
      <c r="AL6" t="str">
        <f>IF(ISBLANK('r'!AL6),"",INDEX(List!$G$2:$G$103,MATCH('r'!AL6,List!$E$2:$E$103,0)))</f>
        <v>fls</v>
      </c>
      <c r="AM6" t="str">
        <f>IF(ISBLANK('r'!AM6),"",INDEX(List!$G$2:$G$103,MATCH('r'!AM6,List!$E$2:$E$103,0)))</f>
        <v>fls</v>
      </c>
      <c r="AN6" t="str">
        <f>IF(ISBLANK('r'!AN6),"",INDEX(List!$G$2:$G$103,MATCH('r'!AN6,List!$E$2:$E$103,0)))</f>
        <v>fls</v>
      </c>
      <c r="AO6" t="str">
        <f>IF(ISBLANK('r'!AO6),"",INDEX(List!$G$2:$G$103,MATCH('r'!AO6,List!$E$2:$E$103,0)))</f>
        <v>fls</v>
      </c>
      <c r="AP6" t="str">
        <f>IF(ISBLANK('r'!AP6),"",INDEX(List!$G$2:$G$103,MATCH('r'!AP6,List!$E$2:$E$103,0)))</f>
        <v>fls</v>
      </c>
      <c r="AQ6" t="str">
        <f>IF(ISBLANK('r'!AQ6),"",INDEX(List!$G$2:$G$103,MATCH('r'!AQ6,List!$E$2:$E$103,0)))</f>
        <v>fls</v>
      </c>
      <c r="AR6" t="str">
        <f>IF(ISBLANK('r'!AR6),"",INDEX(List!$G$2:$G$103,MATCH('r'!AR6,List!$E$2:$E$103,0)))</f>
        <v>fls</v>
      </c>
      <c r="AS6" t="str">
        <f>IF(ISBLANK('r'!AS6),"",INDEX(List!$G$2:$G$103,MATCH('r'!AS6,List!$E$2:$E$103,0)))</f>
        <v>fls</v>
      </c>
      <c r="AT6" t="str">
        <f>IF(ISBLANK('r'!AT6),"",INDEX(List!$G$2:$G$103,MATCH('r'!AT6,List!$E$2:$E$103,0)))</f>
        <v>fls</v>
      </c>
      <c r="AU6" t="str">
        <f>IF(ISBLANK('r'!AU6),"",INDEX(List!$G$2:$G$103,MATCH('r'!AU6,List!$E$2:$E$103,0)))</f>
        <v>fls</v>
      </c>
      <c r="AV6" t="str">
        <f>IF(ISBLANK('r'!AV6),"",INDEX(List!$G$2:$G$103,MATCH('r'!AV6,List!$E$2:$E$103,0)))</f>
        <v>fls</v>
      </c>
      <c r="AW6" t="str">
        <f>IF(ISBLANK('r'!AW6),"",INDEX(List!$G$2:$G$103,MATCH('r'!AW6,List!$E$2:$E$103,0)))</f>
        <v>fls</v>
      </c>
      <c r="AX6" t="str">
        <f>IF(ISBLANK('r'!AX6),"",INDEX(List!$G$2:$G$103,MATCH('r'!AX6,List!$E$2:$E$103,0)))</f>
        <v>fls</v>
      </c>
      <c r="AY6" t="str">
        <f>IF(ISBLANK('r'!AY6),"",INDEX(List!$G$2:$G$103,MATCH('r'!AY6,List!$E$2:$E$103,0)))</f>
        <v>fls</v>
      </c>
      <c r="AZ6" t="str">
        <f>IF(ISBLANK('r'!AZ6),"",INDEX(List!$G$2:$G$103,MATCH('r'!AZ6,List!$E$2:$E$103,0)))</f>
        <v>fls</v>
      </c>
      <c r="BA6" t="str">
        <f>IF(ISBLANK('r'!BA6),"",INDEX(List!$G$2:$G$103,MATCH('r'!BA6,List!$E$2:$E$103,0)))</f>
        <v>fls</v>
      </c>
      <c r="BB6" t="str">
        <f>IF(ISBLANK('r'!BB6),"",INDEX(List!$G$2:$G$103,MATCH('r'!BB6,List!$E$2:$E$103,0)))</f>
        <v>fls</v>
      </c>
      <c r="BC6" t="str">
        <f>IF(ISBLANK('r'!BC6),"",INDEX(List!$G$2:$G$103,MATCH('r'!BC6,List!$E$2:$E$103,0)))</f>
        <v>i</v>
      </c>
      <c r="BD6" t="str">
        <f>IF(ISBLANK('r'!BD6),"",INDEX(List!$G$2:$G$103,MATCH('r'!BD6,List!$E$2:$E$103,0)))</f>
        <v>i</v>
      </c>
      <c r="BE6" t="str">
        <f>IF(ISBLANK('r'!BE6),"",INDEX(List!$G$2:$G$103,MATCH('r'!BE6,List!$E$2:$E$103,0)))</f>
        <v>i</v>
      </c>
      <c r="BF6" t="str">
        <f>IF(ISBLANK('r'!BF6),"",INDEX(List!$G$2:$G$103,MATCH('r'!BF6,List!$E$2:$E$103,0)))</f>
        <v>fls</v>
      </c>
      <c r="BG6" t="str">
        <f>IF(ISBLANK('r'!BG6),"",INDEX(List!$G$2:$G$103,MATCH('r'!BG6,List!$E$2:$E$103,0)))</f>
        <v>fls</v>
      </c>
      <c r="BH6" t="str">
        <f>IF(ISBLANK('r'!BH6),"",INDEX(List!$G$2:$G$103,MATCH('r'!BH6,List!$E$2:$E$103,0)))</f>
        <v>fls</v>
      </c>
      <c r="BI6" t="str">
        <f>IF(ISBLANK('r'!BI6),"",INDEX(List!$G$2:$G$103,MATCH('r'!BI6,List!$E$2:$E$103,0)))</f>
        <v>fls</v>
      </c>
      <c r="BJ6" t="str">
        <f>IF(ISBLANK('r'!BJ6),"",INDEX(List!$G$2:$G$103,MATCH('r'!BJ6,List!$E$2:$E$103,0)))</f>
        <v>fls</v>
      </c>
      <c r="BK6" t="str">
        <f>IF(ISBLANK('r'!BK6),"",INDEX(List!$G$2:$G$103,MATCH('r'!BK6,List!$E$2:$E$103,0)))</f>
        <v/>
      </c>
      <c r="BL6" t="str">
        <f>IF(ISBLANK('r'!BL6),"",INDEX(List!$G$2:$G$103,MATCH('r'!BL6,List!$E$2:$E$103,0)))</f>
        <v>fls</v>
      </c>
      <c r="BM6" t="str">
        <f>IF(ISBLANK('r'!BM6),"",INDEX(List!$G$2:$G$103,MATCH('r'!BM6,List!$E$2:$E$103,0)))</f>
        <v>fls</v>
      </c>
      <c r="BN6" t="str">
        <f>IF(ISBLANK('r'!BN6),"",INDEX(List!$G$2:$G$103,MATCH('r'!BN6,List!$E$2:$E$103,0)))</f>
        <v>fls</v>
      </c>
      <c r="BO6" t="str">
        <f>IF(ISBLANK('r'!BO6),"",INDEX(List!$G$2:$G$103,MATCH('r'!BO6,List!$E$2:$E$103,0)))</f>
        <v>fls</v>
      </c>
      <c r="BP6" t="str">
        <f>IF(ISBLANK('r'!BP6),"",INDEX(List!$G$2:$G$103,MATCH('r'!BP6,List!$E$2:$E$103,0)))</f>
        <v>fls</v>
      </c>
      <c r="BQ6" t="str">
        <f>IF(ISBLANK('r'!BQ6),"",INDEX(List!$G$2:$G$103,MATCH('r'!BQ6,List!$E$2:$E$103,0)))</f>
        <v>fls</v>
      </c>
      <c r="BR6" t="str">
        <f>IF(ISBLANK('r'!BR6),"",INDEX(List!$G$2:$G$103,MATCH('r'!BR6,List!$E$2:$E$103,0)))</f>
        <v>i</v>
      </c>
      <c r="BS6" t="str">
        <f>IF(ISBLANK('r'!BS6),"",INDEX(List!$G$2:$G$103,MATCH('r'!BS6,List!$E$2:$E$103,0)))</f>
        <v>fls</v>
      </c>
      <c r="BT6" t="str">
        <f>IF(ISBLANK('r'!BT6),"",INDEX(List!$G$2:$G$103,MATCH('r'!BT6,List!$E$2:$E$103,0)))</f>
        <v>fls</v>
      </c>
      <c r="BU6" t="str">
        <f>IF(ISBLANK('r'!BU6),"",INDEX(List!$G$2:$G$103,MATCH('r'!BU6,List!$E$2:$E$103,0)))</f>
        <v>fls</v>
      </c>
      <c r="BV6" t="str">
        <f>IF(ISBLANK('r'!BV6),"",INDEX(List!$G$2:$G$103,MATCH('r'!BV6,List!$E$2:$E$103,0)))</f>
        <v>fls</v>
      </c>
      <c r="BW6" t="str">
        <f>IF(ISBLANK('r'!BW6),"",INDEX(List!$G$2:$G$103,MATCH('r'!BW6,List!$E$2:$E$103,0)))</f>
        <v>fls</v>
      </c>
      <c r="BX6" t="str">
        <f>IF(ISBLANK('r'!BX6),"",INDEX(List!$G$2:$G$103,MATCH('r'!BX6,List!$E$2:$E$103,0)))</f>
        <v>i</v>
      </c>
      <c r="BY6" t="str">
        <f>IF(ISBLANK('r'!BY6),"",INDEX(List!$G$2:$G$103,MATCH('r'!BY6,List!$E$2:$E$103,0)))</f>
        <v>fls</v>
      </c>
      <c r="BZ6" t="str">
        <f>IF(ISBLANK('r'!BZ6),"",INDEX(List!$G$2:$G$103,MATCH('r'!BZ6,List!$E$2:$E$103,0)))</f>
        <v>fls</v>
      </c>
      <c r="CA6" t="str">
        <f>IF(ISBLANK('r'!CA6),"",INDEX(List!$G$2:$G$103,MATCH('r'!CA6,List!$E$2:$E$103,0)))</f>
        <v>fls</v>
      </c>
      <c r="CB6" t="str">
        <f>IF(ISBLANK('r'!CB6),"",INDEX(List!$G$2:$G$103,MATCH('r'!CB6,List!$E$2:$E$103,0)))</f>
        <v>fls</v>
      </c>
      <c r="CC6" t="str">
        <f>IF(ISBLANK('r'!CC6),"",INDEX(List!$G$2:$G$103,MATCH('r'!CC6,List!$E$2:$E$103,0)))</f>
        <v>fls</v>
      </c>
      <c r="CD6" t="str">
        <f>IF(ISBLANK('r'!CD6),"",INDEX(List!$G$2:$G$103,MATCH('r'!CD6,List!$E$2:$E$103,0)))</f>
        <v>fls</v>
      </c>
      <c r="CE6" t="str">
        <f>IF(ISBLANK('r'!CE6),"",INDEX(List!$G$2:$G$103,MATCH('r'!CE6,List!$E$2:$E$103,0)))</f>
        <v>fls</v>
      </c>
      <c r="CF6" t="str">
        <f>IF(ISBLANK('r'!CF6),"",INDEX(List!$G$2:$G$103,MATCH('r'!CF6,List!$E$2:$E$103,0)))</f>
        <v>fls</v>
      </c>
      <c r="CG6" t="str">
        <f>IF(ISBLANK('r'!CG6),"",INDEX(List!$G$2:$G$103,MATCH('r'!CG6,List!$E$2:$E$103,0)))</f>
        <v>fls</v>
      </c>
      <c r="CH6" t="str">
        <f>IF(ISBLANK('r'!CH6),"",INDEX(List!$G$2:$G$103,MATCH('r'!CH6,List!$E$2:$E$103,0)))</f>
        <v>fls</v>
      </c>
      <c r="CI6" t="str">
        <f>IF(ISBLANK('r'!CI6),"",INDEX(List!$G$2:$G$103,MATCH('r'!CI6,List!$E$2:$E$103,0)))</f>
        <v>fls</v>
      </c>
      <c r="CJ6" t="str">
        <f>IF(ISBLANK('r'!CJ6),"",INDEX(List!$G$2:$G$103,MATCH('r'!CJ6,List!$E$2:$E$103,0)))</f>
        <v>fls</v>
      </c>
      <c r="CK6" t="str">
        <f>IF(ISBLANK('r'!CK6),"",INDEX(List!$G$2:$G$103,MATCH('r'!CK6,List!$E$2:$E$103,0)))</f>
        <v>fls</v>
      </c>
      <c r="CL6" t="str">
        <f>IF(ISBLANK('r'!CL6),"",INDEX(List!$G$2:$G$103,MATCH('r'!CL6,List!$E$2:$E$103,0)))</f>
        <v>fls</v>
      </c>
      <c r="CM6" t="str">
        <f>IF(ISBLANK('r'!CM6),"",INDEX(List!$G$2:$G$103,MATCH('r'!CM6,List!$E$2:$E$103,0)))</f>
        <v>fls</v>
      </c>
      <c r="CN6" t="str">
        <f>IF(ISBLANK('r'!CN6),"",INDEX(List!$G$2:$G$103,MATCH('r'!CN6,List!$E$2:$E$103,0)))</f>
        <v>fls</v>
      </c>
      <c r="CO6" t="str">
        <f>IF(ISBLANK('r'!CO6),"",INDEX(List!$G$2:$G$103,MATCH('r'!CO6,List!$E$2:$E$103,0)))</f>
        <v>i</v>
      </c>
      <c r="CP6" t="str">
        <f>IF(ISBLANK('r'!CP6),"",INDEX(List!$G$2:$G$103,MATCH('r'!CP6,List!$E$2:$E$103,0)))</f>
        <v>fls</v>
      </c>
      <c r="CQ6" t="str">
        <f>IF(ISBLANK('r'!CQ6),"",INDEX(List!$G$2:$G$103,MATCH('r'!CQ6,List!$E$2:$E$103,0)))</f>
        <v>i</v>
      </c>
      <c r="CR6" t="str">
        <f>IF(ISBLANK('r'!CR6),"",INDEX(List!$G$2:$G$103,MATCH('r'!CR6,List!$E$2:$E$103,0)))</f>
        <v>fls</v>
      </c>
      <c r="CS6" t="str">
        <f>IF(ISBLANK('r'!CS6),"",INDEX(List!$G$2:$G$103,MATCH('r'!CS6,List!$E$2:$E$103,0)))</f>
        <v>fls</v>
      </c>
      <c r="CT6" t="str">
        <f>IF(ISBLANK('r'!CT6),"",INDEX(List!$G$2:$G$103,MATCH('r'!CT6,List!$E$2:$E$103,0)))</f>
        <v>fls</v>
      </c>
      <c r="CU6" t="str">
        <f>IF(ISBLANK('r'!CU6),"",INDEX(List!$G$2:$G$103,MATCH('r'!CU6,List!$E$2:$E$103,0)))</f>
        <v>fls</v>
      </c>
      <c r="CV6" t="str">
        <f>IF(ISBLANK('r'!CV6),"",INDEX(List!$G$2:$G$103,MATCH('r'!CV6,List!$E$2:$E$103,0)))</f>
        <v>fls</v>
      </c>
      <c r="CW6" t="str">
        <f>IF(ISBLANK('r'!CW6),"",INDEX(List!$G$2:$G$103,MATCH('r'!CW6,List!$E$2:$E$103,0)))</f>
        <v>fls</v>
      </c>
      <c r="CX6" t="str">
        <f>IF(ISBLANK('r'!CX6),"",INDEX(List!$G$2:$G$103,MATCH('r'!CX6,List!$E$2:$E$103,0)))</f>
        <v>fls</v>
      </c>
      <c r="CY6" t="str">
        <f>IF(ISBLANK('r'!CY6),"",INDEX(List!$G$2:$G$103,MATCH('r'!CY6,List!$E$2:$E$103,0)))</f>
        <v>fls</v>
      </c>
      <c r="CZ6" t="str">
        <f>IF(ISBLANK('r'!CZ6),"",INDEX(List!$G$2:$G$103,MATCH('r'!CZ6,List!$E$2:$E$103,0)))</f>
        <v>fls</v>
      </c>
      <c r="DA6" t="str">
        <f>IF(ISBLANK('r'!DA6),"",INDEX(List!$G$2:$G$103,MATCH('r'!DA6,List!$E$2:$E$103,0)))</f>
        <v>fls</v>
      </c>
      <c r="DB6" t="str">
        <f>IF(ISBLANK('r'!DB6),"",INDEX(List!$G$2:$G$103,MATCH('r'!DB6,List!$E$2:$E$103,0)))</f>
        <v>fls</v>
      </c>
      <c r="DC6" t="str">
        <f>IF(ISBLANK('r'!DC6),"",INDEX(List!$G$2:$G$103,MATCH('r'!DC6,List!$E$2:$E$103,0)))</f>
        <v>fls</v>
      </c>
      <c r="DD6" t="str">
        <f>IF(ISBLANK('r'!DD6),"",INDEX(List!$G$2:$G$103,MATCH('r'!DD6,List!$E$2:$E$103,0)))</f>
        <v>fls</v>
      </c>
      <c r="DE6" t="str">
        <f>IF(ISBLANK('r'!DE6),"",INDEX(List!$G$2:$G$103,MATCH('r'!DE6,List!$E$2:$E$103,0)))</f>
        <v>fls</v>
      </c>
      <c r="DF6" t="str">
        <f>IF(ISBLANK('r'!DF6),"",INDEX(List!$G$2:$G$103,MATCH('r'!DF6,List!$E$2:$E$103,0)))</f>
        <v>fls</v>
      </c>
      <c r="DG6" t="str">
        <f>IF(ISBLANK('r'!DG6),"",INDEX(List!$G$2:$G$103,MATCH('r'!DG6,List!$E$2:$E$103,0)))</f>
        <v>fls</v>
      </c>
      <c r="DH6" t="str">
        <f>IF(ISBLANK('r'!DH6),"",INDEX(List!$G$2:$G$103,MATCH('r'!DH6,List!$E$2:$E$103,0)))</f>
        <v>fls</v>
      </c>
      <c r="DI6" t="str">
        <f>IF(ISBLANK('r'!DI6),"",INDEX(List!$G$2:$G$103,MATCH('r'!DI6,List!$E$2:$E$103,0)))</f>
        <v>fls</v>
      </c>
      <c r="DJ6" t="str">
        <f>IF(ISBLANK('r'!DJ6),"",INDEX(List!$G$2:$G$103,MATCH('r'!DJ6,List!$E$2:$E$103,0)))</f>
        <v/>
      </c>
      <c r="DK6" t="str">
        <f>IF(ISBLANK('r'!DK6),"",INDEX(List!$G$2:$G$103,MATCH('r'!DK6,List!$E$2:$E$103,0)))</f>
        <v>fls</v>
      </c>
      <c r="DL6" t="str">
        <f>IF(ISBLANK('r'!DL6),"",INDEX(List!$G$2:$G$103,MATCH('r'!DL6,List!$E$2:$E$103,0)))</f>
        <v>fls</v>
      </c>
      <c r="DM6" t="str">
        <f>IF(ISBLANK('r'!DM6),"",INDEX(List!$G$2:$G$103,MATCH('r'!DM6,List!$E$2:$E$103,0)))</f>
        <v>fls</v>
      </c>
      <c r="DN6" t="str">
        <f>IF(ISBLANK('r'!DN6),"",INDEX(List!$G$2:$G$103,MATCH('r'!DN6,List!$E$2:$E$103,0)))</f>
        <v>fls</v>
      </c>
      <c r="DO6" t="str">
        <f>IF(ISBLANK('r'!DO6),"",INDEX(List!$G$2:$G$103,MATCH('r'!DO6,List!$E$2:$E$103,0)))</f>
        <v>fls</v>
      </c>
      <c r="DP6" t="str">
        <f>IF(ISBLANK('r'!DP6),"",INDEX(List!$G$2:$G$103,MATCH('r'!DP6,List!$E$2:$E$103,0)))</f>
        <v>fls</v>
      </c>
      <c r="DQ6" t="str">
        <f>IF(ISBLANK('r'!DQ6),"",INDEX(List!$G$2:$G$103,MATCH('r'!DQ6,List!$E$2:$E$103,0)))</f>
        <v>fls</v>
      </c>
      <c r="DR6" t="str">
        <f>IF(ISBLANK('r'!DR6),"",INDEX(List!$G$2:$G$103,MATCH('r'!DR6,List!$E$2:$E$103,0)))</f>
        <v>fls</v>
      </c>
      <c r="DS6" t="str">
        <f>IF(ISBLANK('r'!DS6),"",INDEX(List!$G$2:$G$103,MATCH('r'!DS6,List!$E$2:$E$103,0)))</f>
        <v>i</v>
      </c>
      <c r="DT6" t="str">
        <f>IF(ISBLANK('r'!DT6),"",INDEX(List!$G$2:$G$103,MATCH('r'!DT6,List!$E$2:$E$103,0)))</f>
        <v>fls</v>
      </c>
      <c r="DU6" t="str">
        <f>IF(ISBLANK('r'!DU6),"",INDEX(List!$G$2:$G$103,MATCH('r'!DU6,List!$E$2:$E$103,0)))</f>
        <v>fls</v>
      </c>
      <c r="DV6" t="str">
        <f>IF(ISBLANK('r'!DV6),"",INDEX(List!$G$2:$G$103,MATCH('r'!DV6,List!$E$2:$E$103,0)))</f>
        <v>fls</v>
      </c>
      <c r="DW6" t="str">
        <f>IF(ISBLANK('r'!DW6),"",INDEX(List!$G$2:$G$103,MATCH('r'!DW6,List!$E$2:$E$103,0)))</f>
        <v>fls</v>
      </c>
      <c r="DX6" t="str">
        <f>IF(ISBLANK('r'!DX6),"",INDEX(List!$G$2:$G$103,MATCH('r'!DX6,List!$E$2:$E$103,0)))</f>
        <v>fls</v>
      </c>
      <c r="DY6" t="str">
        <f>IF(ISBLANK('r'!DY6),"",INDEX(List!$G$2:$G$103,MATCH('r'!DY6,List!$E$2:$E$103,0)))</f>
        <v>i</v>
      </c>
      <c r="DZ6" t="str">
        <f>IF(ISBLANK('r'!DZ6),"",INDEX(List!$G$2:$G$103,MATCH('r'!DZ6,List!$E$2:$E$103,0)))</f>
        <v>fls</v>
      </c>
      <c r="EA6" t="str">
        <f>IF(ISBLANK('r'!EA6),"",INDEX(List!$G$2:$G$103,MATCH('r'!EA6,List!$E$2:$E$103,0)))</f>
        <v>fls</v>
      </c>
      <c r="EB6" t="str">
        <f>IF(ISBLANK('r'!EB6),"",INDEX(List!$G$2:$G$103,MATCH('r'!EB6,List!$E$2:$E$103,0)))</f>
        <v>fls</v>
      </c>
      <c r="EC6" t="str">
        <f>IF(ISBLANK('r'!EC6),"",INDEX(List!$G$2:$G$103,MATCH('r'!EC6,List!$E$2:$E$103,0)))</f>
        <v>fls</v>
      </c>
      <c r="ED6" t="str">
        <f>IF(ISBLANK('r'!ED6),"",INDEX(List!$G$2:$G$103,MATCH('r'!ED6,List!$E$2:$E$103,0)))</f>
        <v>fls</v>
      </c>
      <c r="EE6" t="str">
        <f>IF(ISBLANK('r'!EE6),"",INDEX(List!$G$2:$G$103,MATCH('r'!EE6,List!$E$2:$E$103,0)))</f>
        <v>fls</v>
      </c>
      <c r="EF6" t="str">
        <f>IF(ISBLANK('r'!EF6),"",INDEX(List!$G$2:$G$103,MATCH('r'!EF6,List!$E$2:$E$103,0)))</f>
        <v>fls</v>
      </c>
      <c r="EG6" t="str">
        <f>IF(ISBLANK('r'!EG6),"",INDEX(List!$G$2:$G$103,MATCH('r'!EG6,List!$E$2:$E$103,0)))</f>
        <v>fls</v>
      </c>
      <c r="EH6" t="str">
        <f>IF(ISBLANK('r'!EH6),"",INDEX(List!$G$2:$G$103,MATCH('r'!EH6,List!$E$2:$E$103,0)))</f>
        <v>fls</v>
      </c>
      <c r="EI6" t="str">
        <f>IF(ISBLANK('r'!EI6),"",INDEX(List!$G$2:$G$103,MATCH('r'!EI6,List!$E$2:$E$103,0)))</f>
        <v>fls</v>
      </c>
      <c r="EJ6" t="str">
        <f>IF(ISBLANK('r'!EJ6),"",INDEX(List!$G$2:$G$103,MATCH('r'!EJ6,List!$E$2:$E$103,0)))</f>
        <v>i</v>
      </c>
      <c r="EK6" t="str">
        <f>IF(ISBLANK('r'!EK6),"",INDEX(List!$G$2:$G$103,MATCH('r'!EK6,List!$E$2:$E$103,0)))</f>
        <v>fls</v>
      </c>
      <c r="EL6" t="str">
        <f>IF(ISBLANK('r'!EL6),"",INDEX(List!$G$2:$G$103,MATCH('r'!EL6,List!$E$2:$E$103,0)))</f>
        <v>fls</v>
      </c>
      <c r="EM6" t="str">
        <f>IF(ISBLANK('r'!EM6),"",INDEX(List!$G$2:$G$103,MATCH('r'!EM6,List!$E$2:$E$103,0)))</f>
        <v>fls</v>
      </c>
      <c r="EN6" t="str">
        <f>IF(ISBLANK('r'!EN6),"",INDEX(List!$G$2:$G$103,MATCH('r'!EN6,List!$E$2:$E$103,0)))</f>
        <v>fls</v>
      </c>
      <c r="EO6" t="str">
        <f>IF(ISBLANK('r'!EO6),"",INDEX(List!$G$2:$G$103,MATCH('r'!EO6,List!$E$2:$E$103,0)))</f>
        <v>fls</v>
      </c>
      <c r="EP6" t="str">
        <f>IF(ISBLANK('r'!EP6),"",INDEX(List!$G$2:$G$103,MATCH('r'!EP6,List!$E$2:$E$103,0)))</f>
        <v>fls</v>
      </c>
      <c r="EQ6" t="str">
        <f>IF(ISBLANK('r'!EQ6),"",INDEX(List!$G$2:$G$103,MATCH('r'!EQ6,List!$E$2:$E$103,0)))</f>
        <v>fls</v>
      </c>
      <c r="ER6" t="str">
        <f>IF(ISBLANK('r'!ER6),"",INDEX(List!$G$2:$G$103,MATCH('r'!ER6,List!$E$2:$E$103,0)))</f>
        <v>i</v>
      </c>
      <c r="ES6" t="str">
        <f>IF(ISBLANK('r'!ES6),"",INDEX(List!$G$2:$G$103,MATCH('r'!ES6,List!$E$2:$E$103,0)))</f>
        <v>i</v>
      </c>
      <c r="ET6" t="str">
        <f>IF(ISBLANK('r'!ET6),"",INDEX(List!$G$2:$G$103,MATCH('r'!ET6,List!$E$2:$E$103,0)))</f>
        <v>fls</v>
      </c>
      <c r="EU6" t="str">
        <f>IF(ISBLANK('r'!EU6),"",INDEX(List!$G$2:$G$103,MATCH('r'!EU6,List!$E$2:$E$103,0)))</f>
        <v>fls</v>
      </c>
      <c r="EV6" t="str">
        <f>IF(ISBLANK('r'!EV6),"",INDEX(List!$G$2:$G$103,MATCH('r'!EV6,List!$E$2:$E$103,0)))</f>
        <v>fls</v>
      </c>
      <c r="EW6" t="str">
        <f>IF(ISBLANK('r'!EW6),"",INDEX(List!$G$2:$G$103,MATCH('r'!EW6,List!$E$2:$E$103,0)))</f>
        <v>fls</v>
      </c>
      <c r="EX6" t="str">
        <f>IF(ISBLANK('r'!EX6),"",INDEX(List!$G$2:$G$103,MATCH('r'!EX6,List!$E$2:$E$103,0)))</f>
        <v>fls</v>
      </c>
      <c r="EY6" t="str">
        <f>IF(ISBLANK('r'!EY6),"",INDEX(List!$G$2:$G$103,MATCH('r'!EY6,List!$E$2:$E$103,0)))</f>
        <v>fls</v>
      </c>
      <c r="EZ6" t="str">
        <f>IF(ISBLANK('r'!EZ6),"",INDEX(List!$G$2:$G$103,MATCH('r'!EZ6,List!$E$2:$E$103,0)))</f>
        <v>fls</v>
      </c>
      <c r="FA6" t="str">
        <f>IF(ISBLANK('r'!FA6),"",INDEX(List!$G$2:$G$103,MATCH('r'!FA6,List!$E$2:$E$103,0)))</f>
        <v>fls</v>
      </c>
      <c r="FB6" t="str">
        <f>IF(ISBLANK('r'!FB6),"",INDEX(List!$G$2:$G$103,MATCH('r'!FB6,List!$E$2:$E$103,0)))</f>
        <v>i</v>
      </c>
      <c r="FC6" t="str">
        <f>IF(ISBLANK('r'!FC6),"",INDEX(List!$G$2:$G$103,MATCH('r'!FC6,List!$E$2:$E$103,0)))</f>
        <v>fls</v>
      </c>
      <c r="FD6" t="str">
        <f>IF(ISBLANK('r'!FD6),"",INDEX(List!$G$2:$G$103,MATCH('r'!FD6,List!$E$2:$E$103,0)))</f>
        <v>fls</v>
      </c>
      <c r="FE6" t="str">
        <f>IF(ISBLANK('r'!FE6),"",INDEX(List!$G$2:$G$103,MATCH('r'!FE6,List!$E$2:$E$103,0)))</f>
        <v>fls</v>
      </c>
      <c r="FF6" t="str">
        <f>IF(ISBLANK('r'!FF6),"",INDEX(List!$G$2:$G$103,MATCH('r'!FF6,List!$E$2:$E$103,0)))</f>
        <v>fls</v>
      </c>
      <c r="FG6" s="7"/>
      <c r="FH6" s="7"/>
      <c r="FI6" s="7"/>
      <c r="FJ6" s="7"/>
      <c r="FK6" s="7">
        <f t="shared" si="0"/>
        <v>67</v>
      </c>
      <c r="FL6" s="7">
        <f t="shared" si="1"/>
        <v>10</v>
      </c>
      <c r="FM6" s="7">
        <f t="shared" si="2"/>
        <v>67</v>
      </c>
      <c r="FN6" s="7">
        <f t="shared" si="3"/>
        <v>67</v>
      </c>
      <c r="FO6" s="14" t="str">
        <f t="shared" si="4"/>
        <v>fls</v>
      </c>
      <c r="FP6" s="7">
        <f t="shared" si="5"/>
        <v>68</v>
      </c>
      <c r="FQ6" s="7">
        <f t="shared" si="6"/>
        <v>8</v>
      </c>
      <c r="FR6" s="7">
        <f t="shared" si="7"/>
        <v>68</v>
      </c>
      <c r="FS6" s="7">
        <f t="shared" si="8"/>
        <v>68</v>
      </c>
      <c r="FT6" s="14" t="str">
        <f t="shared" si="9"/>
        <v>fls</v>
      </c>
      <c r="FU6" s="7">
        <f t="shared" si="10"/>
        <v>135</v>
      </c>
      <c r="FV6" s="7">
        <f t="shared" si="11"/>
        <v>18</v>
      </c>
      <c r="FW6" s="7">
        <f t="shared" si="12"/>
        <v>135</v>
      </c>
      <c r="FX6" s="7">
        <f t="shared" si="13"/>
        <v>135</v>
      </c>
      <c r="FY6" s="14" t="str">
        <f t="shared" si="14"/>
        <v>fls</v>
      </c>
      <c r="GA6" s="4" t="str">
        <f t="shared" si="15"/>
        <v>f</v>
      </c>
      <c r="GB6" s="4" t="str">
        <f t="shared" si="16"/>
        <v/>
      </c>
      <c r="GC6" s="4" t="str">
        <f t="shared" si="17"/>
        <v>l</v>
      </c>
      <c r="GD6" s="4" t="str">
        <f t="shared" si="18"/>
        <v>s</v>
      </c>
      <c r="GF6" s="4" t="str">
        <f t="shared" si="19"/>
        <v>f</v>
      </c>
      <c r="GG6" s="4" t="str">
        <f t="shared" si="20"/>
        <v/>
      </c>
      <c r="GH6" s="4" t="str">
        <f t="shared" si="21"/>
        <v>l</v>
      </c>
      <c r="GI6" s="4" t="str">
        <f t="shared" si="22"/>
        <v>s</v>
      </c>
      <c r="GK6" s="4" t="str">
        <f t="shared" si="23"/>
        <v>f</v>
      </c>
      <c r="GL6" s="4" t="str">
        <f t="shared" si="24"/>
        <v/>
      </c>
      <c r="GM6" s="4" t="str">
        <f t="shared" si="25"/>
        <v>l</v>
      </c>
      <c r="GN6" s="4" t="str">
        <f t="shared" si="26"/>
        <v>s</v>
      </c>
    </row>
    <row r="7" spans="1:196" outlineLevel="1">
      <c r="A7" s="5">
        <v>24</v>
      </c>
      <c r="B7" s="5">
        <v>29</v>
      </c>
      <c r="C7" s="5">
        <v>5</v>
      </c>
      <c r="D7" s="5">
        <v>7</v>
      </c>
      <c r="E7" s="5">
        <v>10</v>
      </c>
      <c r="F7" s="5">
        <v>14</v>
      </c>
      <c r="G7" s="6" t="s">
        <v>21</v>
      </c>
      <c r="H7" t="str">
        <f>IF(ISBLANK('r'!H7),"",INDEX(List!$G$2:$G$103,MATCH('r'!H7,List!$E$2:$E$103,0)))</f>
        <v>i</v>
      </c>
      <c r="I7" t="str">
        <f>IF(ISBLANK('r'!I7),"",INDEX(List!$G$2:$G$103,MATCH('r'!I7,List!$E$2:$E$103,0)))</f>
        <v>i</v>
      </c>
      <c r="J7" t="str">
        <f>IF(ISBLANK('r'!J7),"",INDEX(List!$G$2:$G$103,MATCH('r'!J7,List!$E$2:$E$103,0)))</f>
        <v>i</v>
      </c>
      <c r="K7" t="str">
        <f>IF(ISBLANK('r'!K7),"",INDEX(List!$G$2:$G$103,MATCH('r'!K7,List!$E$2:$E$103,0)))</f>
        <v>i</v>
      </c>
      <c r="L7" t="str">
        <f>IF(ISBLANK('r'!L7),"",INDEX(List!$G$2:$G$103,MATCH('r'!L7,List!$E$2:$E$103,0)))</f>
        <v>i</v>
      </c>
      <c r="M7" t="str">
        <f>IF(ISBLANK('r'!M7),"",INDEX(List!$G$2:$G$103,MATCH('r'!M7,List!$E$2:$E$103,0)))</f>
        <v>l</v>
      </c>
      <c r="N7" t="str">
        <f>IF(ISBLANK('r'!N7),"",INDEX(List!$G$2:$G$103,MATCH('r'!N7,List!$E$2:$E$103,0)))</f>
        <v>i</v>
      </c>
      <c r="O7" t="str">
        <f>IF(ISBLANK('r'!O7),"",INDEX(List!$G$2:$G$103,MATCH('r'!O7,List!$E$2:$E$103,0)))</f>
        <v>l</v>
      </c>
      <c r="P7" t="str">
        <f>IF(ISBLANK('r'!P7),"",INDEX(List!$G$2:$G$103,MATCH('r'!P7,List!$E$2:$E$103,0)))</f>
        <v>i</v>
      </c>
      <c r="Q7" t="str">
        <f>IF(ISBLANK('r'!Q7),"",INDEX(List!$G$2:$G$103,MATCH('r'!Q7,List!$E$2:$E$103,0)))</f>
        <v>l</v>
      </c>
      <c r="R7" t="str">
        <f>IF(ISBLANK('r'!R7),"",INDEX(List!$G$2:$G$103,MATCH('r'!R7,List!$E$2:$E$103,0)))</f>
        <v>i</v>
      </c>
      <c r="S7" t="str">
        <f>IF(ISBLANK('r'!S7),"",INDEX(List!$G$2:$G$103,MATCH('r'!S7,List!$E$2:$E$103,0)))</f>
        <v>i</v>
      </c>
      <c r="T7" t="str">
        <f>IF(ISBLANK('r'!T7),"",INDEX(List!$G$2:$G$103,MATCH('r'!T7,List!$E$2:$E$103,0)))</f>
        <v>i</v>
      </c>
      <c r="U7" t="str">
        <f>IF(ISBLANK('r'!U7),"",INDEX(List!$G$2:$G$103,MATCH('r'!U7,List!$E$2:$E$103,0)))</f>
        <v/>
      </c>
      <c r="V7" t="str">
        <f>IF(ISBLANK('r'!V7),"",INDEX(List!$G$2:$G$103,MATCH('r'!V7,List!$E$2:$E$103,0)))</f>
        <v>i</v>
      </c>
      <c r="W7" t="str">
        <f>IF(ISBLANK('r'!W7),"",INDEX(List!$G$2:$G$103,MATCH('r'!W7,List!$E$2:$E$103,0)))</f>
        <v>i</v>
      </c>
      <c r="X7" t="str">
        <f>IF(ISBLANK('r'!X7),"",INDEX(List!$G$2:$G$103,MATCH('r'!X7,List!$E$2:$E$103,0)))</f>
        <v>l</v>
      </c>
      <c r="Y7" t="str">
        <f>IF(ISBLANK('r'!Y7),"",INDEX(List!$G$2:$G$103,MATCH('r'!Y7,List!$E$2:$E$103,0)))</f>
        <v>i</v>
      </c>
      <c r="Z7" t="str">
        <f>IF(ISBLANK('r'!Z7),"",INDEX(List!$G$2:$G$103,MATCH('r'!Z7,List!$E$2:$E$103,0)))</f>
        <v>i</v>
      </c>
      <c r="AA7" t="str">
        <f>IF(ISBLANK('r'!AA7),"",INDEX(List!$G$2:$G$103,MATCH('r'!AA7,List!$E$2:$E$103,0)))</f>
        <v>l</v>
      </c>
      <c r="AB7" t="str">
        <f>IF(ISBLANK('r'!AB7),"",INDEX(List!$G$2:$G$103,MATCH('r'!AB7,List!$E$2:$E$103,0)))</f>
        <v>l</v>
      </c>
      <c r="AC7" t="str">
        <f>IF(ISBLANK('r'!AC7),"",INDEX(List!$G$2:$G$103,MATCH('r'!AC7,List!$E$2:$E$103,0)))</f>
        <v>i</v>
      </c>
      <c r="AD7" t="str">
        <f>IF(ISBLANK('r'!AD7),"",INDEX(List!$G$2:$G$103,MATCH('r'!AD7,List!$E$2:$E$103,0)))</f>
        <v>i</v>
      </c>
      <c r="AE7" t="str">
        <f>IF(ISBLANK('r'!AE7),"",INDEX(List!$G$2:$G$103,MATCH('r'!AE7,List!$E$2:$E$103,0)))</f>
        <v>i</v>
      </c>
      <c r="AF7" t="str">
        <f>IF(ISBLANK('r'!AF7),"",INDEX(List!$G$2:$G$103,MATCH('r'!AF7,List!$E$2:$E$103,0)))</f>
        <v>i</v>
      </c>
      <c r="AG7" t="str">
        <f>IF(ISBLANK('r'!AG7),"",INDEX(List!$G$2:$G$103,MATCH('r'!AG7,List!$E$2:$E$103,0)))</f>
        <v/>
      </c>
      <c r="AH7" t="str">
        <f>IF(ISBLANK('r'!AH7),"",INDEX(List!$G$2:$G$103,MATCH('r'!AH7,List!$E$2:$E$103,0)))</f>
        <v>l</v>
      </c>
      <c r="AI7" t="str">
        <f>IF(ISBLANK('r'!AI7),"",INDEX(List!$G$2:$G$103,MATCH('r'!AI7,List!$E$2:$E$103,0)))</f>
        <v>i</v>
      </c>
      <c r="AJ7" t="str">
        <f>IF(ISBLANK('r'!AJ7),"",INDEX(List!$G$2:$G$103,MATCH('r'!AJ7,List!$E$2:$E$103,0)))</f>
        <v>i</v>
      </c>
      <c r="AK7" t="str">
        <f>IF(ISBLANK('r'!AK7),"",INDEX(List!$G$2:$G$103,MATCH('r'!AK7,List!$E$2:$E$103,0)))</f>
        <v>l</v>
      </c>
      <c r="AL7" t="str">
        <f>IF(ISBLANK('r'!AL7),"",INDEX(List!$G$2:$G$103,MATCH('r'!AL7,List!$E$2:$E$103,0)))</f>
        <v>i</v>
      </c>
      <c r="AM7" t="str">
        <f>IF(ISBLANK('r'!AM7),"",INDEX(List!$G$2:$G$103,MATCH('r'!AM7,List!$E$2:$E$103,0)))</f>
        <v>i</v>
      </c>
      <c r="AN7" t="str">
        <f>IF(ISBLANK('r'!AN7),"",INDEX(List!$G$2:$G$103,MATCH('r'!AN7,List!$E$2:$E$103,0)))</f>
        <v/>
      </c>
      <c r="AO7" t="str">
        <f>IF(ISBLANK('r'!AO7),"",INDEX(List!$G$2:$G$103,MATCH('r'!AO7,List!$E$2:$E$103,0)))</f>
        <v>i</v>
      </c>
      <c r="AP7" t="str">
        <f>IF(ISBLANK('r'!AP7),"",INDEX(List!$G$2:$G$103,MATCH('r'!AP7,List!$E$2:$E$103,0)))</f>
        <v>i</v>
      </c>
      <c r="AQ7" t="str">
        <f>IF(ISBLANK('r'!AQ7),"",INDEX(List!$G$2:$G$103,MATCH('r'!AQ7,List!$E$2:$E$103,0)))</f>
        <v>i</v>
      </c>
      <c r="AR7" t="str">
        <f>IF(ISBLANK('r'!AR7),"",INDEX(List!$G$2:$G$103,MATCH('r'!AR7,List!$E$2:$E$103,0)))</f>
        <v>i</v>
      </c>
      <c r="AS7" t="str">
        <f>IF(ISBLANK('r'!AS7),"",INDEX(List!$G$2:$G$103,MATCH('r'!AS7,List!$E$2:$E$103,0)))</f>
        <v>l</v>
      </c>
      <c r="AT7" t="str">
        <f>IF(ISBLANK('r'!AT7),"",INDEX(List!$G$2:$G$103,MATCH('r'!AT7,List!$E$2:$E$103,0)))</f>
        <v>i</v>
      </c>
      <c r="AU7" t="str">
        <f>IF(ISBLANK('r'!AU7),"",INDEX(List!$G$2:$G$103,MATCH('r'!AU7,List!$E$2:$E$103,0)))</f>
        <v>i</v>
      </c>
      <c r="AV7" t="str">
        <f>IF(ISBLANK('r'!AV7),"",INDEX(List!$G$2:$G$103,MATCH('r'!AV7,List!$E$2:$E$103,0)))</f>
        <v>i</v>
      </c>
      <c r="AW7" t="str">
        <f>IF(ISBLANK('r'!AW7),"",INDEX(List!$G$2:$G$103,MATCH('r'!AW7,List!$E$2:$E$103,0)))</f>
        <v>l</v>
      </c>
      <c r="AX7" t="str">
        <f>IF(ISBLANK('r'!AX7),"",INDEX(List!$G$2:$G$103,MATCH('r'!AX7,List!$E$2:$E$103,0)))</f>
        <v>i</v>
      </c>
      <c r="AY7" t="str">
        <f>IF(ISBLANK('r'!AY7),"",INDEX(List!$G$2:$G$103,MATCH('r'!AY7,List!$E$2:$E$103,0)))</f>
        <v>i</v>
      </c>
      <c r="AZ7" t="str">
        <f>IF(ISBLANK('r'!AZ7),"",INDEX(List!$G$2:$G$103,MATCH('r'!AZ7,List!$E$2:$E$103,0)))</f>
        <v>i</v>
      </c>
      <c r="BA7" t="str">
        <f>IF(ISBLANK('r'!BA7),"",INDEX(List!$G$2:$G$103,MATCH('r'!BA7,List!$E$2:$E$103,0)))</f>
        <v>i</v>
      </c>
      <c r="BB7" t="str">
        <f>IF(ISBLANK('r'!BB7),"",INDEX(List!$G$2:$G$103,MATCH('r'!BB7,List!$E$2:$E$103,0)))</f>
        <v>i</v>
      </c>
      <c r="BC7" t="str">
        <f>IF(ISBLANK('r'!BC7),"",INDEX(List!$G$2:$G$103,MATCH('r'!BC7,List!$E$2:$E$103,0)))</f>
        <v>i</v>
      </c>
      <c r="BD7" t="str">
        <f>IF(ISBLANK('r'!BD7),"",INDEX(List!$G$2:$G$103,MATCH('r'!BD7,List!$E$2:$E$103,0)))</f>
        <v>l</v>
      </c>
      <c r="BE7" t="str">
        <f>IF(ISBLANK('r'!BE7),"",INDEX(List!$G$2:$G$103,MATCH('r'!BE7,List!$E$2:$E$103,0)))</f>
        <v>i</v>
      </c>
      <c r="BF7" t="str">
        <f>IF(ISBLANK('r'!BF7),"",INDEX(List!$G$2:$G$103,MATCH('r'!BF7,List!$E$2:$E$103,0)))</f>
        <v>i</v>
      </c>
      <c r="BG7" t="str">
        <f>IF(ISBLANK('r'!BG7),"",INDEX(List!$G$2:$G$103,MATCH('r'!BG7,List!$E$2:$E$103,0)))</f>
        <v>i</v>
      </c>
      <c r="BH7" t="str">
        <f>IF(ISBLANK('r'!BH7),"",INDEX(List!$G$2:$G$103,MATCH('r'!BH7,List!$E$2:$E$103,0)))</f>
        <v>i</v>
      </c>
      <c r="BI7" t="str">
        <f>IF(ISBLANK('r'!BI7),"",INDEX(List!$G$2:$G$103,MATCH('r'!BI7,List!$E$2:$E$103,0)))</f>
        <v>i</v>
      </c>
      <c r="BJ7" t="str">
        <f>IF(ISBLANK('r'!BJ7),"",INDEX(List!$G$2:$G$103,MATCH('r'!BJ7,List!$E$2:$E$103,0)))</f>
        <v>l</v>
      </c>
      <c r="BK7" t="str">
        <f>IF(ISBLANK('r'!BK7),"",INDEX(List!$G$2:$G$103,MATCH('r'!BK7,List!$E$2:$E$103,0)))</f>
        <v>i</v>
      </c>
      <c r="BL7" t="str">
        <f>IF(ISBLANK('r'!BL7),"",INDEX(List!$G$2:$G$103,MATCH('r'!BL7,List!$E$2:$E$103,0)))</f>
        <v/>
      </c>
      <c r="BM7" t="str">
        <f>IF(ISBLANK('r'!BM7),"",INDEX(List!$G$2:$G$103,MATCH('r'!BM7,List!$E$2:$E$103,0)))</f>
        <v>i</v>
      </c>
      <c r="BN7" t="str">
        <f>IF(ISBLANK('r'!BN7),"",INDEX(List!$G$2:$G$103,MATCH('r'!BN7,List!$E$2:$E$103,0)))</f>
        <v>l</v>
      </c>
      <c r="BO7" t="str">
        <f>IF(ISBLANK('r'!BO7),"",INDEX(List!$G$2:$G$103,MATCH('r'!BO7,List!$E$2:$E$103,0)))</f>
        <v>i</v>
      </c>
      <c r="BP7" t="str">
        <f>IF(ISBLANK('r'!BP7),"",INDEX(List!$G$2:$G$103,MATCH('r'!BP7,List!$E$2:$E$103,0)))</f>
        <v>l</v>
      </c>
      <c r="BQ7" t="str">
        <f>IF(ISBLANK('r'!BQ7),"",INDEX(List!$G$2:$G$103,MATCH('r'!BQ7,List!$E$2:$E$103,0)))</f>
        <v>i</v>
      </c>
      <c r="BR7" t="str">
        <f>IF(ISBLANK('r'!BR7),"",INDEX(List!$G$2:$G$103,MATCH('r'!BR7,List!$E$2:$E$103,0)))</f>
        <v>i</v>
      </c>
      <c r="BS7" t="str">
        <f>IF(ISBLANK('r'!BS7),"",INDEX(List!$G$2:$G$103,MATCH('r'!BS7,List!$E$2:$E$103,0)))</f>
        <v>i</v>
      </c>
      <c r="BT7" t="str">
        <f>IF(ISBLANK('r'!BT7),"",INDEX(List!$G$2:$G$103,MATCH('r'!BT7,List!$E$2:$E$103,0)))</f>
        <v>i</v>
      </c>
      <c r="BU7" t="str">
        <f>IF(ISBLANK('r'!BU7),"",INDEX(List!$G$2:$G$103,MATCH('r'!BU7,List!$E$2:$E$103,0)))</f>
        <v>l</v>
      </c>
      <c r="BV7" t="str">
        <f>IF(ISBLANK('r'!BV7),"",INDEX(List!$G$2:$G$103,MATCH('r'!BV7,List!$E$2:$E$103,0)))</f>
        <v>i</v>
      </c>
      <c r="BW7" t="str">
        <f>IF(ISBLANK('r'!BW7),"",INDEX(List!$G$2:$G$103,MATCH('r'!BW7,List!$E$2:$E$103,0)))</f>
        <v>i</v>
      </c>
      <c r="BX7" t="str">
        <f>IF(ISBLANK('r'!BX7),"",INDEX(List!$G$2:$G$103,MATCH('r'!BX7,List!$E$2:$E$103,0)))</f>
        <v>i</v>
      </c>
      <c r="BY7" t="str">
        <f>IF(ISBLANK('r'!BY7),"",INDEX(List!$G$2:$G$103,MATCH('r'!BY7,List!$E$2:$E$103,0)))</f>
        <v>i</v>
      </c>
      <c r="BZ7" t="str">
        <f>IF(ISBLANK('r'!BZ7),"",INDEX(List!$G$2:$G$103,MATCH('r'!BZ7,List!$E$2:$E$103,0)))</f>
        <v>l</v>
      </c>
      <c r="CA7" t="str">
        <f>IF(ISBLANK('r'!CA7),"",INDEX(List!$G$2:$G$103,MATCH('r'!CA7,List!$E$2:$E$103,0)))</f>
        <v>i</v>
      </c>
      <c r="CB7" t="str">
        <f>IF(ISBLANK('r'!CB7),"",INDEX(List!$G$2:$G$103,MATCH('r'!CB7,List!$E$2:$E$103,0)))</f>
        <v>i</v>
      </c>
      <c r="CC7" t="str">
        <f>IF(ISBLANK('r'!CC7),"",INDEX(List!$G$2:$G$103,MATCH('r'!CC7,List!$E$2:$E$103,0)))</f>
        <v>i</v>
      </c>
      <c r="CD7" t="str">
        <f>IF(ISBLANK('r'!CD7),"",INDEX(List!$G$2:$G$103,MATCH('r'!CD7,List!$E$2:$E$103,0)))</f>
        <v>i</v>
      </c>
      <c r="CE7" t="str">
        <f>IF(ISBLANK('r'!CE7),"",INDEX(List!$G$2:$G$103,MATCH('r'!CE7,List!$E$2:$E$103,0)))</f>
        <v>i</v>
      </c>
      <c r="CF7" t="str">
        <f>IF(ISBLANK('r'!CF7),"",INDEX(List!$G$2:$G$103,MATCH('r'!CF7,List!$E$2:$E$103,0)))</f>
        <v>l</v>
      </c>
      <c r="CG7" t="str">
        <f>IF(ISBLANK('r'!CG7),"",INDEX(List!$G$2:$G$103,MATCH('r'!CG7,List!$E$2:$E$103,0)))</f>
        <v>i</v>
      </c>
      <c r="CH7" t="str">
        <f>IF(ISBLANK('r'!CH7),"",INDEX(List!$G$2:$G$103,MATCH('r'!CH7,List!$E$2:$E$103,0)))</f>
        <v>l</v>
      </c>
      <c r="CI7" t="str">
        <f>IF(ISBLANK('r'!CI7),"",INDEX(List!$G$2:$G$103,MATCH('r'!CI7,List!$E$2:$E$103,0)))</f>
        <v>l</v>
      </c>
      <c r="CJ7" t="str">
        <f>IF(ISBLANK('r'!CJ7),"",INDEX(List!$G$2:$G$103,MATCH('r'!CJ7,List!$E$2:$E$103,0)))</f>
        <v>i</v>
      </c>
      <c r="CK7" t="str">
        <f>IF(ISBLANK('r'!CK7),"",INDEX(List!$G$2:$G$103,MATCH('r'!CK7,List!$E$2:$E$103,0)))</f>
        <v>l</v>
      </c>
      <c r="CL7" t="str">
        <f>IF(ISBLANK('r'!CL7),"",INDEX(List!$G$2:$G$103,MATCH('r'!CL7,List!$E$2:$E$103,0)))</f>
        <v/>
      </c>
      <c r="CM7" t="str">
        <f>IF(ISBLANK('r'!CM7),"",INDEX(List!$G$2:$G$103,MATCH('r'!CM7,List!$E$2:$E$103,0)))</f>
        <v>i</v>
      </c>
      <c r="CN7" t="str">
        <f>IF(ISBLANK('r'!CN7),"",INDEX(List!$G$2:$G$103,MATCH('r'!CN7,List!$E$2:$E$103,0)))</f>
        <v>i</v>
      </c>
      <c r="CO7" t="str">
        <f>IF(ISBLANK('r'!CO7),"",INDEX(List!$G$2:$G$103,MATCH('r'!CO7,List!$E$2:$E$103,0)))</f>
        <v/>
      </c>
      <c r="CP7" t="str">
        <f>IF(ISBLANK('r'!CP7),"",INDEX(List!$G$2:$G$103,MATCH('r'!CP7,List!$E$2:$E$103,0)))</f>
        <v/>
      </c>
      <c r="CQ7" t="str">
        <f>IF(ISBLANK('r'!CQ7),"",INDEX(List!$G$2:$G$103,MATCH('r'!CQ7,List!$E$2:$E$103,0)))</f>
        <v>i</v>
      </c>
      <c r="CR7" t="str">
        <f>IF(ISBLANK('r'!CR7),"",INDEX(List!$G$2:$G$103,MATCH('r'!CR7,List!$E$2:$E$103,0)))</f>
        <v>l</v>
      </c>
      <c r="CS7" t="str">
        <f>IF(ISBLANK('r'!CS7),"",INDEX(List!$G$2:$G$103,MATCH('r'!CS7,List!$E$2:$E$103,0)))</f>
        <v>l</v>
      </c>
      <c r="CT7" t="str">
        <f>IF(ISBLANK('r'!CT7),"",INDEX(List!$G$2:$G$103,MATCH('r'!CT7,List!$E$2:$E$103,0)))</f>
        <v>i</v>
      </c>
      <c r="CU7" t="str">
        <f>IF(ISBLANK('r'!CU7),"",INDEX(List!$G$2:$G$103,MATCH('r'!CU7,List!$E$2:$E$103,0)))</f>
        <v>l</v>
      </c>
      <c r="CV7" t="str">
        <f>IF(ISBLANK('r'!CV7),"",INDEX(List!$G$2:$G$103,MATCH('r'!CV7,List!$E$2:$E$103,0)))</f>
        <v>i</v>
      </c>
      <c r="CW7" t="str">
        <f>IF(ISBLANK('r'!CW7),"",INDEX(List!$G$2:$G$103,MATCH('r'!CW7,List!$E$2:$E$103,0)))</f>
        <v/>
      </c>
      <c r="CX7" t="str">
        <f>IF(ISBLANK('r'!CX7),"",INDEX(List!$G$2:$G$103,MATCH('r'!CX7,List!$E$2:$E$103,0)))</f>
        <v>l</v>
      </c>
      <c r="CY7" t="str">
        <f>IF(ISBLANK('r'!CY7),"",INDEX(List!$G$2:$G$103,MATCH('r'!CY7,List!$E$2:$E$103,0)))</f>
        <v/>
      </c>
      <c r="CZ7" t="str">
        <f>IF(ISBLANK('r'!CZ7),"",INDEX(List!$G$2:$G$103,MATCH('r'!CZ7,List!$E$2:$E$103,0)))</f>
        <v>i</v>
      </c>
      <c r="DA7" t="str">
        <f>IF(ISBLANK('r'!DA7),"",INDEX(List!$G$2:$G$103,MATCH('r'!DA7,List!$E$2:$E$103,0)))</f>
        <v>l</v>
      </c>
      <c r="DB7" t="str">
        <f>IF(ISBLANK('r'!DB7),"",INDEX(List!$G$2:$G$103,MATCH('r'!DB7,List!$E$2:$E$103,0)))</f>
        <v>i</v>
      </c>
      <c r="DC7" t="str">
        <f>IF(ISBLANK('r'!DC7),"",INDEX(List!$G$2:$G$103,MATCH('r'!DC7,List!$E$2:$E$103,0)))</f>
        <v>l</v>
      </c>
      <c r="DD7" t="str">
        <f>IF(ISBLANK('r'!DD7),"",INDEX(List!$G$2:$G$103,MATCH('r'!DD7,List!$E$2:$E$103,0)))</f>
        <v>i</v>
      </c>
      <c r="DE7" t="str">
        <f>IF(ISBLANK('r'!DE7),"",INDEX(List!$G$2:$G$103,MATCH('r'!DE7,List!$E$2:$E$103,0)))</f>
        <v>l</v>
      </c>
      <c r="DF7" t="str">
        <f>IF(ISBLANK('r'!DF7),"",INDEX(List!$G$2:$G$103,MATCH('r'!DF7,List!$E$2:$E$103,0)))</f>
        <v>i</v>
      </c>
      <c r="DG7" t="str">
        <f>IF(ISBLANK('r'!DG7),"",INDEX(List!$G$2:$G$103,MATCH('r'!DG7,List!$E$2:$E$103,0)))</f>
        <v>l</v>
      </c>
      <c r="DH7" t="str">
        <f>IF(ISBLANK('r'!DH7),"",INDEX(List!$G$2:$G$103,MATCH('r'!DH7,List!$E$2:$E$103,0)))</f>
        <v>l</v>
      </c>
      <c r="DI7" t="str">
        <f>IF(ISBLANK('r'!DI7),"",INDEX(List!$G$2:$G$103,MATCH('r'!DI7,List!$E$2:$E$103,0)))</f>
        <v>l</v>
      </c>
      <c r="DJ7" t="str">
        <f>IF(ISBLANK('r'!DJ7),"",INDEX(List!$G$2:$G$103,MATCH('r'!DJ7,List!$E$2:$E$103,0)))</f>
        <v/>
      </c>
      <c r="DK7" t="str">
        <f>IF(ISBLANK('r'!DK7),"",INDEX(List!$G$2:$G$103,MATCH('r'!DK7,List!$E$2:$E$103,0)))</f>
        <v>l</v>
      </c>
      <c r="DL7" t="str">
        <f>IF(ISBLANK('r'!DL7),"",INDEX(List!$G$2:$G$103,MATCH('r'!DL7,List!$E$2:$E$103,0)))</f>
        <v>i</v>
      </c>
      <c r="DM7" t="str">
        <f>IF(ISBLANK('r'!DM7),"",INDEX(List!$G$2:$G$103,MATCH('r'!DM7,List!$E$2:$E$103,0)))</f>
        <v>l</v>
      </c>
      <c r="DN7" t="str">
        <f>IF(ISBLANK('r'!DN7),"",INDEX(List!$G$2:$G$103,MATCH('r'!DN7,List!$E$2:$E$103,0)))</f>
        <v>l</v>
      </c>
      <c r="DO7" t="str">
        <f>IF(ISBLANK('r'!DO7),"",INDEX(List!$G$2:$G$103,MATCH('r'!DO7,List!$E$2:$E$103,0)))</f>
        <v/>
      </c>
      <c r="DP7" t="str">
        <f>IF(ISBLANK('r'!DP7),"",INDEX(List!$G$2:$G$103,MATCH('r'!DP7,List!$E$2:$E$103,0)))</f>
        <v>l</v>
      </c>
      <c r="DQ7" t="str">
        <f>IF(ISBLANK('r'!DQ7),"",INDEX(List!$G$2:$G$103,MATCH('r'!DQ7,List!$E$2:$E$103,0)))</f>
        <v>i</v>
      </c>
      <c r="DR7" t="str">
        <f>IF(ISBLANK('r'!DR7),"",INDEX(List!$G$2:$G$103,MATCH('r'!DR7,List!$E$2:$E$103,0)))</f>
        <v>i</v>
      </c>
      <c r="DS7" t="str">
        <f>IF(ISBLANK('r'!DS7),"",INDEX(List!$G$2:$G$103,MATCH('r'!DS7,List!$E$2:$E$103,0)))</f>
        <v>i</v>
      </c>
      <c r="DT7" t="str">
        <f>IF(ISBLANK('r'!DT7),"",INDEX(List!$G$2:$G$103,MATCH('r'!DT7,List!$E$2:$E$103,0)))</f>
        <v>i</v>
      </c>
      <c r="DU7" t="str">
        <f>IF(ISBLANK('r'!DU7),"",INDEX(List!$G$2:$G$103,MATCH('r'!DU7,List!$E$2:$E$103,0)))</f>
        <v>l</v>
      </c>
      <c r="DV7" t="str">
        <f>IF(ISBLANK('r'!DV7),"",INDEX(List!$G$2:$G$103,MATCH('r'!DV7,List!$E$2:$E$103,0)))</f>
        <v>i</v>
      </c>
      <c r="DW7" t="str">
        <f>IF(ISBLANK('r'!DW7),"",INDEX(List!$G$2:$G$103,MATCH('r'!DW7,List!$E$2:$E$103,0)))</f>
        <v/>
      </c>
      <c r="DX7" t="str">
        <f>IF(ISBLANK('r'!DX7),"",INDEX(List!$G$2:$G$103,MATCH('r'!DX7,List!$E$2:$E$103,0)))</f>
        <v/>
      </c>
      <c r="DY7" t="str">
        <f>IF(ISBLANK('r'!DY7),"",INDEX(List!$G$2:$G$103,MATCH('r'!DY7,List!$E$2:$E$103,0)))</f>
        <v>i</v>
      </c>
      <c r="DZ7" t="str">
        <f>IF(ISBLANK('r'!DZ7),"",INDEX(List!$G$2:$G$103,MATCH('r'!DZ7,List!$E$2:$E$103,0)))</f>
        <v/>
      </c>
      <c r="EA7" t="str">
        <f>IF(ISBLANK('r'!EA7),"",INDEX(List!$G$2:$G$103,MATCH('r'!EA7,List!$E$2:$E$103,0)))</f>
        <v>l</v>
      </c>
      <c r="EB7" t="str">
        <f>IF(ISBLANK('r'!EB7),"",INDEX(List!$G$2:$G$103,MATCH('r'!EB7,List!$E$2:$E$103,0)))</f>
        <v>i</v>
      </c>
      <c r="EC7" t="str">
        <f>IF(ISBLANK('r'!EC7),"",INDEX(List!$G$2:$G$103,MATCH('r'!EC7,List!$E$2:$E$103,0)))</f>
        <v>l</v>
      </c>
      <c r="ED7" t="str">
        <f>IF(ISBLANK('r'!ED7),"",INDEX(List!$G$2:$G$103,MATCH('r'!ED7,List!$E$2:$E$103,0)))</f>
        <v>l</v>
      </c>
      <c r="EE7" t="str">
        <f>IF(ISBLANK('r'!EE7),"",INDEX(List!$G$2:$G$103,MATCH('r'!EE7,List!$E$2:$E$103,0)))</f>
        <v>i</v>
      </c>
      <c r="EF7" t="str">
        <f>IF(ISBLANK('r'!EF7),"",INDEX(List!$G$2:$G$103,MATCH('r'!EF7,List!$E$2:$E$103,0)))</f>
        <v/>
      </c>
      <c r="EG7" t="str">
        <f>IF(ISBLANK('r'!EG7),"",INDEX(List!$G$2:$G$103,MATCH('r'!EG7,List!$E$2:$E$103,0)))</f>
        <v>l</v>
      </c>
      <c r="EH7" t="str">
        <f>IF(ISBLANK('r'!EH7),"",INDEX(List!$G$2:$G$103,MATCH('r'!EH7,List!$E$2:$E$103,0)))</f>
        <v/>
      </c>
      <c r="EI7" t="str">
        <f>IF(ISBLANK('r'!EI7),"",INDEX(List!$G$2:$G$103,MATCH('r'!EI7,List!$E$2:$E$103,0)))</f>
        <v>i</v>
      </c>
      <c r="EJ7" t="str">
        <f>IF(ISBLANK('r'!EJ7),"",INDEX(List!$G$2:$G$103,MATCH('r'!EJ7,List!$E$2:$E$103,0)))</f>
        <v/>
      </c>
      <c r="EK7" t="str">
        <f>IF(ISBLANK('r'!EK7),"",INDEX(List!$G$2:$G$103,MATCH('r'!EK7,List!$E$2:$E$103,0)))</f>
        <v/>
      </c>
      <c r="EL7" t="str">
        <f>IF(ISBLANK('r'!EL7),"",INDEX(List!$G$2:$G$103,MATCH('r'!EL7,List!$E$2:$E$103,0)))</f>
        <v/>
      </c>
      <c r="EM7" t="str">
        <f>IF(ISBLANK('r'!EM7),"",INDEX(List!$G$2:$G$103,MATCH('r'!EM7,List!$E$2:$E$103,0)))</f>
        <v>i</v>
      </c>
      <c r="EN7" t="str">
        <f>IF(ISBLANK('r'!EN7),"",INDEX(List!$G$2:$G$103,MATCH('r'!EN7,List!$E$2:$E$103,0)))</f>
        <v>l</v>
      </c>
      <c r="EO7" t="str">
        <f>IF(ISBLANK('r'!EO7),"",INDEX(List!$G$2:$G$103,MATCH('r'!EO7,List!$E$2:$E$103,0)))</f>
        <v>i</v>
      </c>
      <c r="EP7" t="str">
        <f>IF(ISBLANK('r'!EP7),"",INDEX(List!$G$2:$G$103,MATCH('r'!EP7,List!$E$2:$E$103,0)))</f>
        <v>i</v>
      </c>
      <c r="EQ7" t="str">
        <f>IF(ISBLANK('r'!EQ7),"",INDEX(List!$G$2:$G$103,MATCH('r'!EQ7,List!$E$2:$E$103,0)))</f>
        <v>i</v>
      </c>
      <c r="ER7" t="str">
        <f>IF(ISBLANK('r'!ER7),"",INDEX(List!$G$2:$G$103,MATCH('r'!ER7,List!$E$2:$E$103,0)))</f>
        <v>l</v>
      </c>
      <c r="ES7" t="str">
        <f>IF(ISBLANK('r'!ES7),"",INDEX(List!$G$2:$G$103,MATCH('r'!ES7,List!$E$2:$E$103,0)))</f>
        <v>l</v>
      </c>
      <c r="ET7" t="str">
        <f>IF(ISBLANK('r'!ET7),"",INDEX(List!$G$2:$G$103,MATCH('r'!ET7,List!$E$2:$E$103,0)))</f>
        <v/>
      </c>
      <c r="EU7" t="str">
        <f>IF(ISBLANK('r'!EU7),"",INDEX(List!$G$2:$G$103,MATCH('r'!EU7,List!$E$2:$E$103,0)))</f>
        <v>l</v>
      </c>
      <c r="EV7" t="str">
        <f>IF(ISBLANK('r'!EV7),"",INDEX(List!$G$2:$G$103,MATCH('r'!EV7,List!$E$2:$E$103,0)))</f>
        <v>l</v>
      </c>
      <c r="EW7" t="str">
        <f>IF(ISBLANK('r'!EW7),"",INDEX(List!$G$2:$G$103,MATCH('r'!EW7,List!$E$2:$E$103,0)))</f>
        <v/>
      </c>
      <c r="EX7" t="str">
        <f>IF(ISBLANK('r'!EX7),"",INDEX(List!$G$2:$G$103,MATCH('r'!EX7,List!$E$2:$E$103,0)))</f>
        <v/>
      </c>
      <c r="EY7" t="str">
        <f>IF(ISBLANK('r'!EY7),"",INDEX(List!$G$2:$G$103,MATCH('r'!EY7,List!$E$2:$E$103,0)))</f>
        <v>l</v>
      </c>
      <c r="EZ7" t="str">
        <f>IF(ISBLANK('r'!EZ7),"",INDEX(List!$G$2:$G$103,MATCH('r'!EZ7,List!$E$2:$E$103,0)))</f>
        <v>l</v>
      </c>
      <c r="FA7" t="str">
        <f>IF(ISBLANK('r'!FA7),"",INDEX(List!$G$2:$G$103,MATCH('r'!FA7,List!$E$2:$E$103,0)))</f>
        <v>l</v>
      </c>
      <c r="FB7" t="str">
        <f>IF(ISBLANK('r'!FB7),"",INDEX(List!$G$2:$G$103,MATCH('r'!FB7,List!$E$2:$E$103,0)))</f>
        <v>l</v>
      </c>
      <c r="FC7" t="str">
        <f>IF(ISBLANK('r'!FC7),"",INDEX(List!$G$2:$G$103,MATCH('r'!FC7,List!$E$2:$E$103,0)))</f>
        <v>i</v>
      </c>
      <c r="FD7" t="str">
        <f>IF(ISBLANK('r'!FD7),"",INDEX(List!$G$2:$G$103,MATCH('r'!FD7,List!$E$2:$E$103,0)))</f>
        <v/>
      </c>
      <c r="FE7" t="str">
        <f>IF(ISBLANK('r'!FE7),"",INDEX(List!$G$2:$G$103,MATCH('r'!FE7,List!$E$2:$E$103,0)))</f>
        <v>l</v>
      </c>
      <c r="FF7" t="str">
        <f>IF(ISBLANK('r'!FF7),"",INDEX(List!$G$2:$G$103,MATCH('r'!FF7,List!$E$2:$E$103,0)))</f>
        <v>l</v>
      </c>
      <c r="FG7" s="7"/>
      <c r="FH7" s="7"/>
      <c r="FI7" s="7"/>
      <c r="FJ7" s="7"/>
      <c r="FK7" s="7">
        <f t="shared" si="0"/>
        <v>0</v>
      </c>
      <c r="FL7" s="7">
        <f t="shared" si="1"/>
        <v>57</v>
      </c>
      <c r="FM7" s="7">
        <f t="shared" si="2"/>
        <v>17</v>
      </c>
      <c r="FN7" s="7">
        <f t="shared" si="3"/>
        <v>0</v>
      </c>
      <c r="FO7" s="14" t="str">
        <f t="shared" si="4"/>
        <v>i</v>
      </c>
      <c r="FP7" s="7">
        <f t="shared" si="5"/>
        <v>0</v>
      </c>
      <c r="FQ7" s="7">
        <f t="shared" si="6"/>
        <v>25</v>
      </c>
      <c r="FR7" s="7">
        <f t="shared" si="7"/>
        <v>33</v>
      </c>
      <c r="FS7" s="7">
        <f t="shared" si="8"/>
        <v>0</v>
      </c>
      <c r="FT7" s="14" t="str">
        <f t="shared" si="9"/>
        <v>l</v>
      </c>
      <c r="FU7" s="7">
        <f t="shared" si="10"/>
        <v>0</v>
      </c>
      <c r="FV7" s="7">
        <f t="shared" si="11"/>
        <v>82</v>
      </c>
      <c r="FW7" s="7">
        <f t="shared" si="12"/>
        <v>50</v>
      </c>
      <c r="FX7" s="7">
        <f t="shared" si="13"/>
        <v>0</v>
      </c>
      <c r="FY7" s="14" t="str">
        <f t="shared" si="14"/>
        <v>i</v>
      </c>
      <c r="GA7" s="4" t="str">
        <f t="shared" si="15"/>
        <v/>
      </c>
      <c r="GB7" s="4" t="str">
        <f t="shared" si="16"/>
        <v>i</v>
      </c>
      <c r="GC7" s="4" t="str">
        <f t="shared" si="17"/>
        <v/>
      </c>
      <c r="GD7" s="4" t="str">
        <f t="shared" si="18"/>
        <v/>
      </c>
      <c r="GF7" s="4" t="str">
        <f t="shared" si="19"/>
        <v/>
      </c>
      <c r="GG7" s="4" t="str">
        <f t="shared" si="20"/>
        <v/>
      </c>
      <c r="GH7" s="4" t="str">
        <f t="shared" si="21"/>
        <v>l</v>
      </c>
      <c r="GI7" s="4" t="str">
        <f t="shared" si="22"/>
        <v/>
      </c>
      <c r="GK7" s="4" t="str">
        <f t="shared" si="23"/>
        <v/>
      </c>
      <c r="GL7" s="4" t="str">
        <f t="shared" si="24"/>
        <v>i</v>
      </c>
      <c r="GM7" s="4" t="str">
        <f t="shared" si="25"/>
        <v/>
      </c>
      <c r="GN7" s="4" t="str">
        <f t="shared" si="26"/>
        <v/>
      </c>
    </row>
    <row r="8" spans="1:196" outlineLevel="1">
      <c r="A8" s="5">
        <v>26</v>
      </c>
      <c r="B8" s="5">
        <v>6</v>
      </c>
      <c r="C8" s="5">
        <v>6</v>
      </c>
      <c r="D8" s="5">
        <v>11</v>
      </c>
      <c r="E8" s="5">
        <v>9</v>
      </c>
      <c r="F8" s="5">
        <v>5</v>
      </c>
      <c r="G8" s="6" t="s">
        <v>23</v>
      </c>
      <c r="H8" t="str">
        <f>IF(ISBLANK('r'!H8),"",INDEX(List!$G$2:$G$103,MATCH('r'!H8,List!$E$2:$E$103,0)))</f>
        <v>fi</v>
      </c>
      <c r="I8" t="str">
        <f>IF(ISBLANK('r'!I8),"",INDEX(List!$G$2:$G$103,MATCH('r'!I8,List!$E$2:$E$103,0)))</f>
        <v>fi</v>
      </c>
      <c r="J8" t="str">
        <f>IF(ISBLANK('r'!J8),"",INDEX(List!$G$2:$G$103,MATCH('r'!J8,List!$E$2:$E$103,0)))</f>
        <v>ls</v>
      </c>
      <c r="K8" t="str">
        <f>IF(ISBLANK('r'!K8),"",INDEX(List!$G$2:$G$103,MATCH('r'!K8,List!$E$2:$E$103,0)))</f>
        <v>fi</v>
      </c>
      <c r="L8" t="str">
        <f>IF(ISBLANK('r'!L8),"",INDEX(List!$G$2:$G$103,MATCH('r'!L8,List!$E$2:$E$103,0)))</f>
        <v>ls</v>
      </c>
      <c r="M8" t="str">
        <f>IF(ISBLANK('r'!M8),"",INDEX(List!$G$2:$G$103,MATCH('r'!M8,List!$E$2:$E$103,0)))</f>
        <v>fi</v>
      </c>
      <c r="N8" t="str">
        <f>IF(ISBLANK('r'!N8),"",INDEX(List!$G$2:$G$103,MATCH('r'!N8,List!$E$2:$E$103,0)))</f>
        <v>fi</v>
      </c>
      <c r="O8" t="str">
        <f>IF(ISBLANK('r'!O8),"",INDEX(List!$G$2:$G$103,MATCH('r'!O8,List!$E$2:$E$103,0)))</f>
        <v>ls</v>
      </c>
      <c r="P8" t="str">
        <f>IF(ISBLANK('r'!P8),"",INDEX(List!$G$2:$G$103,MATCH('r'!P8,List!$E$2:$E$103,0)))</f>
        <v>fi</v>
      </c>
      <c r="Q8" t="str">
        <f>IF(ISBLANK('r'!Q8),"",INDEX(List!$G$2:$G$103,MATCH('r'!Q8,List!$E$2:$E$103,0)))</f>
        <v>fi</v>
      </c>
      <c r="R8" t="str">
        <f>IF(ISBLANK('r'!R8),"",INDEX(List!$G$2:$G$103,MATCH('r'!R8,List!$E$2:$E$103,0)))</f>
        <v>ls</v>
      </c>
      <c r="S8" t="str">
        <f>IF(ISBLANK('r'!S8),"",INDEX(List!$G$2:$G$103,MATCH('r'!S8,List!$E$2:$E$103,0)))</f>
        <v>fi</v>
      </c>
      <c r="T8" t="str">
        <f>IF(ISBLANK('r'!T8),"",INDEX(List!$G$2:$G$103,MATCH('r'!T8,List!$E$2:$E$103,0)))</f>
        <v>ls</v>
      </c>
      <c r="U8" t="str">
        <f>IF(ISBLANK('r'!U8),"",INDEX(List!$G$2:$G$103,MATCH('r'!U8,List!$E$2:$E$103,0)))</f>
        <v>fi</v>
      </c>
      <c r="V8" t="str">
        <f>IF(ISBLANK('r'!V8),"",INDEX(List!$G$2:$G$103,MATCH('r'!V8,List!$E$2:$E$103,0)))</f>
        <v>ls</v>
      </c>
      <c r="W8" t="str">
        <f>IF(ISBLANK('r'!W8),"",INDEX(List!$G$2:$G$103,MATCH('r'!W8,List!$E$2:$E$103,0)))</f>
        <v>ls</v>
      </c>
      <c r="X8" t="str">
        <f>IF(ISBLANK('r'!X8),"",INDEX(List!$G$2:$G$103,MATCH('r'!X8,List!$E$2:$E$103,0)))</f>
        <v>fi</v>
      </c>
      <c r="Y8" t="str">
        <f>IF(ISBLANK('r'!Y8),"",INDEX(List!$G$2:$G$103,MATCH('r'!Y8,List!$E$2:$E$103,0)))</f>
        <v>fi</v>
      </c>
      <c r="Z8" t="str">
        <f>IF(ISBLANK('r'!Z8),"",INDEX(List!$G$2:$G$103,MATCH('r'!Z8,List!$E$2:$E$103,0)))</f>
        <v>fi</v>
      </c>
      <c r="AA8" t="str">
        <f>IF(ISBLANK('r'!AA8),"",INDEX(List!$G$2:$G$103,MATCH('r'!AA8,List!$E$2:$E$103,0)))</f>
        <v>fi</v>
      </c>
      <c r="AB8" t="str">
        <f>IF(ISBLANK('r'!AB8),"",INDEX(List!$G$2:$G$103,MATCH('r'!AB8,List!$E$2:$E$103,0)))</f>
        <v>fi</v>
      </c>
      <c r="AC8" t="str">
        <f>IF(ISBLANK('r'!AC8),"",INDEX(List!$G$2:$G$103,MATCH('r'!AC8,List!$E$2:$E$103,0)))</f>
        <v>fi</v>
      </c>
      <c r="AD8" t="str">
        <f>IF(ISBLANK('r'!AD8),"",INDEX(List!$G$2:$G$103,MATCH('r'!AD8,List!$E$2:$E$103,0)))</f>
        <v>ls</v>
      </c>
      <c r="AE8" t="str">
        <f>IF(ISBLANK('r'!AE8),"",INDEX(List!$G$2:$G$103,MATCH('r'!AE8,List!$E$2:$E$103,0)))</f>
        <v>fi</v>
      </c>
      <c r="AF8" t="str">
        <f>IF(ISBLANK('r'!AF8),"",INDEX(List!$G$2:$G$103,MATCH('r'!AF8,List!$E$2:$E$103,0)))</f>
        <v>fi</v>
      </c>
      <c r="AG8" t="str">
        <f>IF(ISBLANK('r'!AG8),"",INDEX(List!$G$2:$G$103,MATCH('r'!AG8,List!$E$2:$E$103,0)))</f>
        <v>fi</v>
      </c>
      <c r="AH8" t="str">
        <f>IF(ISBLANK('r'!AH8),"",INDEX(List!$G$2:$G$103,MATCH('r'!AH8,List!$E$2:$E$103,0)))</f>
        <v>fi</v>
      </c>
      <c r="AI8" t="str">
        <f>IF(ISBLANK('r'!AI8),"",INDEX(List!$G$2:$G$103,MATCH('r'!AI8,List!$E$2:$E$103,0)))</f>
        <v>fi</v>
      </c>
      <c r="AJ8" t="str">
        <f>IF(ISBLANK('r'!AJ8),"",INDEX(List!$G$2:$G$103,MATCH('r'!AJ8,List!$E$2:$E$103,0)))</f>
        <v>ls</v>
      </c>
      <c r="AK8" t="str">
        <f>IF(ISBLANK('r'!AK8),"",INDEX(List!$G$2:$G$103,MATCH('r'!AK8,List!$E$2:$E$103,0)))</f>
        <v>fi</v>
      </c>
      <c r="AL8" t="str">
        <f>IF(ISBLANK('r'!AL8),"",INDEX(List!$G$2:$G$103,MATCH('r'!AL8,List!$E$2:$E$103,0)))</f>
        <v>ls</v>
      </c>
      <c r="AM8" t="str">
        <f>IF(ISBLANK('r'!AM8),"",INDEX(List!$G$2:$G$103,MATCH('r'!AM8,List!$E$2:$E$103,0)))</f>
        <v>fi</v>
      </c>
      <c r="AN8" t="str">
        <f>IF(ISBLANK('r'!AN8),"",INDEX(List!$G$2:$G$103,MATCH('r'!AN8,List!$E$2:$E$103,0)))</f>
        <v>ls</v>
      </c>
      <c r="AO8" t="str">
        <f>IF(ISBLANK('r'!AO8),"",INDEX(List!$G$2:$G$103,MATCH('r'!AO8,List!$E$2:$E$103,0)))</f>
        <v>fi</v>
      </c>
      <c r="AP8" t="str">
        <f>IF(ISBLANK('r'!AP8),"",INDEX(List!$G$2:$G$103,MATCH('r'!AP8,List!$E$2:$E$103,0)))</f>
        <v>ls</v>
      </c>
      <c r="AQ8" t="str">
        <f>IF(ISBLANK('r'!AQ8),"",INDEX(List!$G$2:$G$103,MATCH('r'!AQ8,List!$E$2:$E$103,0)))</f>
        <v>fi</v>
      </c>
      <c r="AR8" t="str">
        <f>IF(ISBLANK('r'!AR8),"",INDEX(List!$G$2:$G$103,MATCH('r'!AR8,List!$E$2:$E$103,0)))</f>
        <v>fi</v>
      </c>
      <c r="AS8" t="str">
        <f>IF(ISBLANK('r'!AS8),"",INDEX(List!$G$2:$G$103,MATCH('r'!AS8,List!$E$2:$E$103,0)))</f>
        <v>fi</v>
      </c>
      <c r="AT8" t="str">
        <f>IF(ISBLANK('r'!AT8),"",INDEX(List!$G$2:$G$103,MATCH('r'!AT8,List!$E$2:$E$103,0)))</f>
        <v>fi</v>
      </c>
      <c r="AU8" t="str">
        <f>IF(ISBLANK('r'!AU8),"",INDEX(List!$G$2:$G$103,MATCH('r'!AU8,List!$E$2:$E$103,0)))</f>
        <v>ls</v>
      </c>
      <c r="AV8" t="str">
        <f>IF(ISBLANK('r'!AV8),"",INDEX(List!$G$2:$G$103,MATCH('r'!AV8,List!$E$2:$E$103,0)))</f>
        <v>ls</v>
      </c>
      <c r="AW8" t="str">
        <f>IF(ISBLANK('r'!AW8),"",INDEX(List!$G$2:$G$103,MATCH('r'!AW8,List!$E$2:$E$103,0)))</f>
        <v>fi</v>
      </c>
      <c r="AX8" t="str">
        <f>IF(ISBLANK('r'!AX8),"",INDEX(List!$G$2:$G$103,MATCH('r'!AX8,List!$E$2:$E$103,0)))</f>
        <v>fi</v>
      </c>
      <c r="AY8" t="str">
        <f>IF(ISBLANK('r'!AY8),"",INDEX(List!$G$2:$G$103,MATCH('r'!AY8,List!$E$2:$E$103,0)))</f>
        <v>fi</v>
      </c>
      <c r="AZ8" t="str">
        <f>IF(ISBLANK('r'!AZ8),"",INDEX(List!$G$2:$G$103,MATCH('r'!AZ8,List!$E$2:$E$103,0)))</f>
        <v>fi</v>
      </c>
      <c r="BA8" t="str">
        <f>IF(ISBLANK('r'!BA8),"",INDEX(List!$G$2:$G$103,MATCH('r'!BA8,List!$E$2:$E$103,0)))</f>
        <v>ls</v>
      </c>
      <c r="BB8" t="str">
        <f>IF(ISBLANK('r'!BB8),"",INDEX(List!$G$2:$G$103,MATCH('r'!BB8,List!$E$2:$E$103,0)))</f>
        <v>fi</v>
      </c>
      <c r="BC8" t="str">
        <f>IF(ISBLANK('r'!BC8),"",INDEX(List!$G$2:$G$103,MATCH('r'!BC8,List!$E$2:$E$103,0)))</f>
        <v>fi</v>
      </c>
      <c r="BD8" t="str">
        <f>IF(ISBLANK('r'!BD8),"",INDEX(List!$G$2:$G$103,MATCH('r'!BD8,List!$E$2:$E$103,0)))</f>
        <v>fi</v>
      </c>
      <c r="BE8" t="str">
        <f>IF(ISBLANK('r'!BE8),"",INDEX(List!$G$2:$G$103,MATCH('r'!BE8,List!$E$2:$E$103,0)))</f>
        <v>fi</v>
      </c>
      <c r="BF8" t="str">
        <f>IF(ISBLANK('r'!BF8),"",INDEX(List!$G$2:$G$103,MATCH('r'!BF8,List!$E$2:$E$103,0)))</f>
        <v>ls</v>
      </c>
      <c r="BG8" t="str">
        <f>IF(ISBLANK('r'!BG8),"",INDEX(List!$G$2:$G$103,MATCH('r'!BG8,List!$E$2:$E$103,0)))</f>
        <v>ls</v>
      </c>
      <c r="BH8" t="str">
        <f>IF(ISBLANK('r'!BH8),"",INDEX(List!$G$2:$G$103,MATCH('r'!BH8,List!$E$2:$E$103,0)))</f>
        <v>fi</v>
      </c>
      <c r="BI8" t="str">
        <f>IF(ISBLANK('r'!BI8),"",INDEX(List!$G$2:$G$103,MATCH('r'!BI8,List!$E$2:$E$103,0)))</f>
        <v>fi</v>
      </c>
      <c r="BJ8" t="str">
        <f>IF(ISBLANK('r'!BJ8),"",INDEX(List!$G$2:$G$103,MATCH('r'!BJ8,List!$E$2:$E$103,0)))</f>
        <v>fi</v>
      </c>
      <c r="BK8" t="str">
        <f>IF(ISBLANK('r'!BK8),"",INDEX(List!$G$2:$G$103,MATCH('r'!BK8,List!$E$2:$E$103,0)))</f>
        <v>fi</v>
      </c>
      <c r="BL8" t="str">
        <f>IF(ISBLANK('r'!BL8),"",INDEX(List!$G$2:$G$103,MATCH('r'!BL8,List!$E$2:$E$103,0)))</f>
        <v>fi</v>
      </c>
      <c r="BM8" t="str">
        <f>IF(ISBLANK('r'!BM8),"",INDEX(List!$G$2:$G$103,MATCH('r'!BM8,List!$E$2:$E$103,0)))</f>
        <v>fi</v>
      </c>
      <c r="BN8" t="str">
        <f>IF(ISBLANK('r'!BN8),"",INDEX(List!$G$2:$G$103,MATCH('r'!BN8,List!$E$2:$E$103,0)))</f>
        <v>fi</v>
      </c>
      <c r="BO8" t="str">
        <f>IF(ISBLANK('r'!BO8),"",INDEX(List!$G$2:$G$103,MATCH('r'!BO8,List!$E$2:$E$103,0)))</f>
        <v>ls</v>
      </c>
      <c r="BP8" t="str">
        <f>IF(ISBLANK('r'!BP8),"",INDEX(List!$G$2:$G$103,MATCH('r'!BP8,List!$E$2:$E$103,0)))</f>
        <v>ls</v>
      </c>
      <c r="BQ8" t="str">
        <f>IF(ISBLANK('r'!BQ8),"",INDEX(List!$G$2:$G$103,MATCH('r'!BQ8,List!$E$2:$E$103,0)))</f>
        <v>fi</v>
      </c>
      <c r="BR8" t="str">
        <f>IF(ISBLANK('r'!BR8),"",INDEX(List!$G$2:$G$103,MATCH('r'!BR8,List!$E$2:$E$103,0)))</f>
        <v>ls</v>
      </c>
      <c r="BS8" t="str">
        <f>IF(ISBLANK('r'!BS8),"",INDEX(List!$G$2:$G$103,MATCH('r'!BS8,List!$E$2:$E$103,0)))</f>
        <v>fi</v>
      </c>
      <c r="BT8" t="str">
        <f>IF(ISBLANK('r'!BT8),"",INDEX(List!$G$2:$G$103,MATCH('r'!BT8,List!$E$2:$E$103,0)))</f>
        <v>fi</v>
      </c>
      <c r="BU8" t="str">
        <f>IF(ISBLANK('r'!BU8),"",INDEX(List!$G$2:$G$103,MATCH('r'!BU8,List!$E$2:$E$103,0)))</f>
        <v>fi</v>
      </c>
      <c r="BV8" t="str">
        <f>IF(ISBLANK('r'!BV8),"",INDEX(List!$G$2:$G$103,MATCH('r'!BV8,List!$E$2:$E$103,0)))</f>
        <v>fi</v>
      </c>
      <c r="BW8" t="str">
        <f>IF(ISBLANK('r'!BW8),"",INDEX(List!$G$2:$G$103,MATCH('r'!BW8,List!$E$2:$E$103,0)))</f>
        <v>fi</v>
      </c>
      <c r="BX8" t="str">
        <f>IF(ISBLANK('r'!BX8),"",INDEX(List!$G$2:$G$103,MATCH('r'!BX8,List!$E$2:$E$103,0)))</f>
        <v>fi</v>
      </c>
      <c r="BY8" t="str">
        <f>IF(ISBLANK('r'!BY8),"",INDEX(List!$G$2:$G$103,MATCH('r'!BY8,List!$E$2:$E$103,0)))</f>
        <v>ls</v>
      </c>
      <c r="BZ8" t="str">
        <f>IF(ISBLANK('r'!BZ8),"",INDEX(List!$G$2:$G$103,MATCH('r'!BZ8,List!$E$2:$E$103,0)))</f>
        <v>fi</v>
      </c>
      <c r="CA8" t="str">
        <f>IF(ISBLANK('r'!CA8),"",INDEX(List!$G$2:$G$103,MATCH('r'!CA8,List!$E$2:$E$103,0)))</f>
        <v>fi</v>
      </c>
      <c r="CB8" t="str">
        <f>IF(ISBLANK('r'!CB8),"",INDEX(List!$G$2:$G$103,MATCH('r'!CB8,List!$E$2:$E$103,0)))</f>
        <v>fi</v>
      </c>
      <c r="CC8" t="str">
        <f>IF(ISBLANK('r'!CC8),"",INDEX(List!$G$2:$G$103,MATCH('r'!CC8,List!$E$2:$E$103,0)))</f>
        <v>fi</v>
      </c>
      <c r="CD8" t="str">
        <f>IF(ISBLANK('r'!CD8),"",INDEX(List!$G$2:$G$103,MATCH('r'!CD8,List!$E$2:$E$103,0)))</f>
        <v>fi</v>
      </c>
      <c r="CE8" t="str">
        <f>IF(ISBLANK('r'!CE8),"",INDEX(List!$G$2:$G$103,MATCH('r'!CE8,List!$E$2:$E$103,0)))</f>
        <v>fi</v>
      </c>
      <c r="CF8" t="str">
        <f>IF(ISBLANK('r'!CF8),"",INDEX(List!$G$2:$G$103,MATCH('r'!CF8,List!$E$2:$E$103,0)))</f>
        <v>fi</v>
      </c>
      <c r="CG8" t="str">
        <f>IF(ISBLANK('r'!CG8),"",INDEX(List!$G$2:$G$103,MATCH('r'!CG8,List!$E$2:$E$103,0)))</f>
        <v>ls</v>
      </c>
      <c r="CH8" t="str">
        <f>IF(ISBLANK('r'!CH8),"",INDEX(List!$G$2:$G$103,MATCH('r'!CH8,List!$E$2:$E$103,0)))</f>
        <v>fi</v>
      </c>
      <c r="CI8" t="str">
        <f>IF(ISBLANK('r'!CI8),"",INDEX(List!$G$2:$G$103,MATCH('r'!CI8,List!$E$2:$E$103,0)))</f>
        <v>fi</v>
      </c>
      <c r="CJ8" t="str">
        <f>IF(ISBLANK('r'!CJ8),"",INDEX(List!$G$2:$G$103,MATCH('r'!CJ8,List!$E$2:$E$103,0)))</f>
        <v>fi</v>
      </c>
      <c r="CK8" t="str">
        <f>IF(ISBLANK('r'!CK8),"",INDEX(List!$G$2:$G$103,MATCH('r'!CK8,List!$E$2:$E$103,0)))</f>
        <v>fi</v>
      </c>
      <c r="CL8" t="str">
        <f>IF(ISBLANK('r'!CL8),"",INDEX(List!$G$2:$G$103,MATCH('r'!CL8,List!$E$2:$E$103,0)))</f>
        <v>fi</v>
      </c>
      <c r="CM8" t="str">
        <f>IF(ISBLANK('r'!CM8),"",INDEX(List!$G$2:$G$103,MATCH('r'!CM8,List!$E$2:$E$103,0)))</f>
        <v>ls</v>
      </c>
      <c r="CN8" t="str">
        <f>IF(ISBLANK('r'!CN8),"",INDEX(List!$G$2:$G$103,MATCH('r'!CN8,List!$E$2:$E$103,0)))</f>
        <v>fi</v>
      </c>
      <c r="CO8" t="str">
        <f>IF(ISBLANK('r'!CO8),"",INDEX(List!$G$2:$G$103,MATCH('r'!CO8,List!$E$2:$E$103,0)))</f>
        <v>ls</v>
      </c>
      <c r="CP8" t="str">
        <f>IF(ISBLANK('r'!CP8),"",INDEX(List!$G$2:$G$103,MATCH('r'!CP8,List!$E$2:$E$103,0)))</f>
        <v>fi</v>
      </c>
      <c r="CQ8" t="str">
        <f>IF(ISBLANK('r'!CQ8),"",INDEX(List!$G$2:$G$103,MATCH('r'!CQ8,List!$E$2:$E$103,0)))</f>
        <v/>
      </c>
      <c r="CR8" t="str">
        <f>IF(ISBLANK('r'!CR8),"",INDEX(List!$G$2:$G$103,MATCH('r'!CR8,List!$E$2:$E$103,0)))</f>
        <v>fi</v>
      </c>
      <c r="CS8" t="str">
        <f>IF(ISBLANK('r'!CS8),"",INDEX(List!$G$2:$G$103,MATCH('r'!CS8,List!$E$2:$E$103,0)))</f>
        <v>fi</v>
      </c>
      <c r="CT8" t="str">
        <f>IF(ISBLANK('r'!CT8),"",INDEX(List!$G$2:$G$103,MATCH('r'!CT8,List!$E$2:$E$103,0)))</f>
        <v>ls</v>
      </c>
      <c r="CU8" t="str">
        <f>IF(ISBLANK('r'!CU8),"",INDEX(List!$G$2:$G$103,MATCH('r'!CU8,List!$E$2:$E$103,0)))</f>
        <v>fi</v>
      </c>
      <c r="CV8" t="str">
        <f>IF(ISBLANK('r'!CV8),"",INDEX(List!$G$2:$G$103,MATCH('r'!CV8,List!$E$2:$E$103,0)))</f>
        <v>fi</v>
      </c>
      <c r="CW8" t="str">
        <f>IF(ISBLANK('r'!CW8),"",INDEX(List!$G$2:$G$103,MATCH('r'!CW8,List!$E$2:$E$103,0)))</f>
        <v>ls</v>
      </c>
      <c r="CX8" t="str">
        <f>IF(ISBLANK('r'!CX8),"",INDEX(List!$G$2:$G$103,MATCH('r'!CX8,List!$E$2:$E$103,0)))</f>
        <v>fi</v>
      </c>
      <c r="CY8" t="str">
        <f>IF(ISBLANK('r'!CY8),"",INDEX(List!$G$2:$G$103,MATCH('r'!CY8,List!$E$2:$E$103,0)))</f>
        <v>fi</v>
      </c>
      <c r="CZ8" t="str">
        <f>IF(ISBLANK('r'!CZ8),"",INDEX(List!$G$2:$G$103,MATCH('r'!CZ8,List!$E$2:$E$103,0)))</f>
        <v>fi</v>
      </c>
      <c r="DA8" t="str">
        <f>IF(ISBLANK('r'!DA8),"",INDEX(List!$G$2:$G$103,MATCH('r'!DA8,List!$E$2:$E$103,0)))</f>
        <v>fi</v>
      </c>
      <c r="DB8" t="str">
        <f>IF(ISBLANK('r'!DB8),"",INDEX(List!$G$2:$G$103,MATCH('r'!DB8,List!$E$2:$E$103,0)))</f>
        <v>fi</v>
      </c>
      <c r="DC8" t="str">
        <f>IF(ISBLANK('r'!DC8),"",INDEX(List!$G$2:$G$103,MATCH('r'!DC8,List!$E$2:$E$103,0)))</f>
        <v>fi</v>
      </c>
      <c r="DD8" t="str">
        <f>IF(ISBLANK('r'!DD8),"",INDEX(List!$G$2:$G$103,MATCH('r'!DD8,List!$E$2:$E$103,0)))</f>
        <v>fi</v>
      </c>
      <c r="DE8" t="str">
        <f>IF(ISBLANK('r'!DE8),"",INDEX(List!$G$2:$G$103,MATCH('r'!DE8,List!$E$2:$E$103,0)))</f>
        <v>fi</v>
      </c>
      <c r="DF8" t="str">
        <f>IF(ISBLANK('r'!DF8),"",INDEX(List!$G$2:$G$103,MATCH('r'!DF8,List!$E$2:$E$103,0)))</f>
        <v>fi</v>
      </c>
      <c r="DG8" t="str">
        <f>IF(ISBLANK('r'!DG8),"",INDEX(List!$G$2:$G$103,MATCH('r'!DG8,List!$E$2:$E$103,0)))</f>
        <v>fi</v>
      </c>
      <c r="DH8" t="str">
        <f>IF(ISBLANK('r'!DH8),"",INDEX(List!$G$2:$G$103,MATCH('r'!DH8,List!$E$2:$E$103,0)))</f>
        <v>fi</v>
      </c>
      <c r="DI8" t="str">
        <f>IF(ISBLANK('r'!DI8),"",INDEX(List!$G$2:$G$103,MATCH('r'!DI8,List!$E$2:$E$103,0)))</f>
        <v>fi</v>
      </c>
      <c r="DJ8" t="str">
        <f>IF(ISBLANK('r'!DJ8),"",INDEX(List!$G$2:$G$103,MATCH('r'!DJ8,List!$E$2:$E$103,0)))</f>
        <v/>
      </c>
      <c r="DK8" t="str">
        <f>IF(ISBLANK('r'!DK8),"",INDEX(List!$G$2:$G$103,MATCH('r'!DK8,List!$E$2:$E$103,0)))</f>
        <v>fi</v>
      </c>
      <c r="DL8" t="str">
        <f>IF(ISBLANK('r'!DL8),"",INDEX(List!$G$2:$G$103,MATCH('r'!DL8,List!$E$2:$E$103,0)))</f>
        <v>fi</v>
      </c>
      <c r="DM8" t="str">
        <f>IF(ISBLANK('r'!DM8),"",INDEX(List!$G$2:$G$103,MATCH('r'!DM8,List!$E$2:$E$103,0)))</f>
        <v>fi</v>
      </c>
      <c r="DN8" t="str">
        <f>IF(ISBLANK('r'!DN8),"",INDEX(List!$G$2:$G$103,MATCH('r'!DN8,List!$E$2:$E$103,0)))</f>
        <v>ls</v>
      </c>
      <c r="DO8" t="str">
        <f>IF(ISBLANK('r'!DO8),"",INDEX(List!$G$2:$G$103,MATCH('r'!DO8,List!$E$2:$E$103,0)))</f>
        <v>fi</v>
      </c>
      <c r="DP8" t="str">
        <f>IF(ISBLANK('r'!DP8),"",INDEX(List!$G$2:$G$103,MATCH('r'!DP8,List!$E$2:$E$103,0)))</f>
        <v>fi</v>
      </c>
      <c r="DQ8" t="str">
        <f>IF(ISBLANK('r'!DQ8),"",INDEX(List!$G$2:$G$103,MATCH('r'!DQ8,List!$E$2:$E$103,0)))</f>
        <v>fi</v>
      </c>
      <c r="DR8" t="str">
        <f>IF(ISBLANK('r'!DR8),"",INDEX(List!$G$2:$G$103,MATCH('r'!DR8,List!$E$2:$E$103,0)))</f>
        <v>fi</v>
      </c>
      <c r="DS8" t="str">
        <f>IF(ISBLANK('r'!DS8),"",INDEX(List!$G$2:$G$103,MATCH('r'!DS8,List!$E$2:$E$103,0)))</f>
        <v>fi</v>
      </c>
      <c r="DT8" t="str">
        <f>IF(ISBLANK('r'!DT8),"",INDEX(List!$G$2:$G$103,MATCH('r'!DT8,List!$E$2:$E$103,0)))</f>
        <v>fi</v>
      </c>
      <c r="DU8" t="str">
        <f>IF(ISBLANK('r'!DU8),"",INDEX(List!$G$2:$G$103,MATCH('r'!DU8,List!$E$2:$E$103,0)))</f>
        <v>fi</v>
      </c>
      <c r="DV8" t="str">
        <f>IF(ISBLANK('r'!DV8),"",INDEX(List!$G$2:$G$103,MATCH('r'!DV8,List!$E$2:$E$103,0)))</f>
        <v>fi</v>
      </c>
      <c r="DW8" t="str">
        <f>IF(ISBLANK('r'!DW8),"",INDEX(List!$G$2:$G$103,MATCH('r'!DW8,List!$E$2:$E$103,0)))</f>
        <v/>
      </c>
      <c r="DX8" t="str">
        <f>IF(ISBLANK('r'!DX8),"",INDEX(List!$G$2:$G$103,MATCH('r'!DX8,List!$E$2:$E$103,0)))</f>
        <v>fi</v>
      </c>
      <c r="DY8" t="str">
        <f>IF(ISBLANK('r'!DY8),"",INDEX(List!$G$2:$G$103,MATCH('r'!DY8,List!$E$2:$E$103,0)))</f>
        <v>fi</v>
      </c>
      <c r="DZ8" t="str">
        <f>IF(ISBLANK('r'!DZ8),"",INDEX(List!$G$2:$G$103,MATCH('r'!DZ8,List!$E$2:$E$103,0)))</f>
        <v>fi</v>
      </c>
      <c r="EA8" t="str">
        <f>IF(ISBLANK('r'!EA8),"",INDEX(List!$G$2:$G$103,MATCH('r'!EA8,List!$E$2:$E$103,0)))</f>
        <v/>
      </c>
      <c r="EB8" t="str">
        <f>IF(ISBLANK('r'!EB8),"",INDEX(List!$G$2:$G$103,MATCH('r'!EB8,List!$E$2:$E$103,0)))</f>
        <v>fi</v>
      </c>
      <c r="EC8" t="str">
        <f>IF(ISBLANK('r'!EC8),"",INDEX(List!$G$2:$G$103,MATCH('r'!EC8,List!$E$2:$E$103,0)))</f>
        <v>ls</v>
      </c>
      <c r="ED8" t="str">
        <f>IF(ISBLANK('r'!ED8),"",INDEX(List!$G$2:$G$103,MATCH('r'!ED8,List!$E$2:$E$103,0)))</f>
        <v>fi</v>
      </c>
      <c r="EE8" t="str">
        <f>IF(ISBLANK('r'!EE8),"",INDEX(List!$G$2:$G$103,MATCH('r'!EE8,List!$E$2:$E$103,0)))</f>
        <v>fi</v>
      </c>
      <c r="EF8" t="str">
        <f>IF(ISBLANK('r'!EF8),"",INDEX(List!$G$2:$G$103,MATCH('r'!EF8,List!$E$2:$E$103,0)))</f>
        <v/>
      </c>
      <c r="EG8" t="str">
        <f>IF(ISBLANK('r'!EG8),"",INDEX(List!$G$2:$G$103,MATCH('r'!EG8,List!$E$2:$E$103,0)))</f>
        <v>fi</v>
      </c>
      <c r="EH8" t="str">
        <f>IF(ISBLANK('r'!EH8),"",INDEX(List!$G$2:$G$103,MATCH('r'!EH8,List!$E$2:$E$103,0)))</f>
        <v>fi</v>
      </c>
      <c r="EI8" t="str">
        <f>IF(ISBLANK('r'!EI8),"",INDEX(List!$G$2:$G$103,MATCH('r'!EI8,List!$E$2:$E$103,0)))</f>
        <v>fi</v>
      </c>
      <c r="EJ8" t="str">
        <f>IF(ISBLANK('r'!EJ8),"",INDEX(List!$G$2:$G$103,MATCH('r'!EJ8,List!$E$2:$E$103,0)))</f>
        <v>fi</v>
      </c>
      <c r="EK8" t="str">
        <f>IF(ISBLANK('r'!EK8),"",INDEX(List!$G$2:$G$103,MATCH('r'!EK8,List!$E$2:$E$103,0)))</f>
        <v>ls</v>
      </c>
      <c r="EL8" t="str">
        <f>IF(ISBLANK('r'!EL8),"",INDEX(List!$G$2:$G$103,MATCH('r'!EL8,List!$E$2:$E$103,0)))</f>
        <v>fi</v>
      </c>
      <c r="EM8" t="str">
        <f>IF(ISBLANK('r'!EM8),"",INDEX(List!$G$2:$G$103,MATCH('r'!EM8,List!$E$2:$E$103,0)))</f>
        <v>fi</v>
      </c>
      <c r="EN8" t="str">
        <f>IF(ISBLANK('r'!EN8),"",INDEX(List!$G$2:$G$103,MATCH('r'!EN8,List!$E$2:$E$103,0)))</f>
        <v>fi</v>
      </c>
      <c r="EO8" t="str">
        <f>IF(ISBLANK('r'!EO8),"",INDEX(List!$G$2:$G$103,MATCH('r'!EO8,List!$E$2:$E$103,0)))</f>
        <v>fi</v>
      </c>
      <c r="EP8" t="str">
        <f>IF(ISBLANK('r'!EP8),"",INDEX(List!$G$2:$G$103,MATCH('r'!EP8,List!$E$2:$E$103,0)))</f>
        <v>fi</v>
      </c>
      <c r="EQ8" t="str">
        <f>IF(ISBLANK('r'!EQ8),"",INDEX(List!$G$2:$G$103,MATCH('r'!EQ8,List!$E$2:$E$103,0)))</f>
        <v>fi</v>
      </c>
      <c r="ER8" t="str">
        <f>IF(ISBLANK('r'!ER8),"",INDEX(List!$G$2:$G$103,MATCH('r'!ER8,List!$E$2:$E$103,0)))</f>
        <v>fi</v>
      </c>
      <c r="ES8" t="str">
        <f>IF(ISBLANK('r'!ES8),"",INDEX(List!$G$2:$G$103,MATCH('r'!ES8,List!$E$2:$E$103,0)))</f>
        <v>fi</v>
      </c>
      <c r="ET8" t="str">
        <f>IF(ISBLANK('r'!ET8),"",INDEX(List!$G$2:$G$103,MATCH('r'!ET8,List!$E$2:$E$103,0)))</f>
        <v/>
      </c>
      <c r="EU8" t="str">
        <f>IF(ISBLANK('r'!EU8),"",INDEX(List!$G$2:$G$103,MATCH('r'!EU8,List!$E$2:$E$103,0)))</f>
        <v>fi</v>
      </c>
      <c r="EV8" t="str">
        <f>IF(ISBLANK('r'!EV8),"",INDEX(List!$G$2:$G$103,MATCH('r'!EV8,List!$E$2:$E$103,0)))</f>
        <v>fi</v>
      </c>
      <c r="EW8" t="str">
        <f>IF(ISBLANK('r'!EW8),"",INDEX(List!$G$2:$G$103,MATCH('r'!EW8,List!$E$2:$E$103,0)))</f>
        <v>fi</v>
      </c>
      <c r="EX8" t="str">
        <f>IF(ISBLANK('r'!EX8),"",INDEX(List!$G$2:$G$103,MATCH('r'!EX8,List!$E$2:$E$103,0)))</f>
        <v>fi</v>
      </c>
      <c r="EY8" t="str">
        <f>IF(ISBLANK('r'!EY8),"",INDEX(List!$G$2:$G$103,MATCH('r'!EY8,List!$E$2:$E$103,0)))</f>
        <v>fi</v>
      </c>
      <c r="EZ8" t="str">
        <f>IF(ISBLANK('r'!EZ8),"",INDEX(List!$G$2:$G$103,MATCH('r'!EZ8,List!$E$2:$E$103,0)))</f>
        <v>fi</v>
      </c>
      <c r="FA8" t="str">
        <f>IF(ISBLANK('r'!FA8),"",INDEX(List!$G$2:$G$103,MATCH('r'!FA8,List!$E$2:$E$103,0)))</f>
        <v>fi</v>
      </c>
      <c r="FB8" t="str">
        <f>IF(ISBLANK('r'!FB8),"",INDEX(List!$G$2:$G$103,MATCH('r'!FB8,List!$E$2:$E$103,0)))</f>
        <v>fi</v>
      </c>
      <c r="FC8" t="str">
        <f>IF(ISBLANK('r'!FC8),"",INDEX(List!$G$2:$G$103,MATCH('r'!FC8,List!$E$2:$E$103,0)))</f>
        <v>fi</v>
      </c>
      <c r="FD8" t="str">
        <f>IF(ISBLANK('r'!FD8),"",INDEX(List!$G$2:$G$103,MATCH('r'!FD8,List!$E$2:$E$103,0)))</f>
        <v>ls</v>
      </c>
      <c r="FE8" t="str">
        <f>IF(ISBLANK('r'!FE8),"",INDEX(List!$G$2:$G$103,MATCH('r'!FE8,List!$E$2:$E$103,0)))</f>
        <v/>
      </c>
      <c r="FF8" t="str">
        <f>IF(ISBLANK('r'!FF8),"",INDEX(List!$G$2:$G$103,MATCH('r'!FF8,List!$E$2:$E$103,0)))</f>
        <v>fi</v>
      </c>
      <c r="FG8" s="7"/>
      <c r="FH8" s="7"/>
      <c r="FI8" s="7"/>
      <c r="FJ8" s="7"/>
      <c r="FK8" s="7">
        <f t="shared" si="0"/>
        <v>56</v>
      </c>
      <c r="FL8" s="7">
        <f t="shared" si="1"/>
        <v>56</v>
      </c>
      <c r="FM8" s="7">
        <f t="shared" si="2"/>
        <v>22</v>
      </c>
      <c r="FN8" s="7">
        <f t="shared" si="3"/>
        <v>22</v>
      </c>
      <c r="FO8" s="14" t="str">
        <f t="shared" si="4"/>
        <v>fi</v>
      </c>
      <c r="FP8" s="7">
        <f t="shared" si="5"/>
        <v>62</v>
      </c>
      <c r="FQ8" s="7">
        <f t="shared" si="6"/>
        <v>62</v>
      </c>
      <c r="FR8" s="7">
        <f t="shared" si="7"/>
        <v>8</v>
      </c>
      <c r="FS8" s="7">
        <f t="shared" si="8"/>
        <v>8</v>
      </c>
      <c r="FT8" s="14" t="str">
        <f t="shared" si="9"/>
        <v>fi</v>
      </c>
      <c r="FU8" s="7">
        <f t="shared" si="10"/>
        <v>118</v>
      </c>
      <c r="FV8" s="7">
        <f t="shared" si="11"/>
        <v>118</v>
      </c>
      <c r="FW8" s="7">
        <f t="shared" si="12"/>
        <v>30</v>
      </c>
      <c r="FX8" s="7">
        <f t="shared" si="13"/>
        <v>30</v>
      </c>
      <c r="FY8" s="14" t="str">
        <f t="shared" si="14"/>
        <v>fi</v>
      </c>
      <c r="GA8" s="4" t="str">
        <f t="shared" si="15"/>
        <v>f</v>
      </c>
      <c r="GB8" s="4" t="str">
        <f t="shared" si="16"/>
        <v>i</v>
      </c>
      <c r="GC8" s="4" t="str">
        <f t="shared" si="17"/>
        <v/>
      </c>
      <c r="GD8" s="4" t="str">
        <f t="shared" si="18"/>
        <v/>
      </c>
      <c r="GF8" s="4" t="str">
        <f t="shared" si="19"/>
        <v>f</v>
      </c>
      <c r="GG8" s="4" t="str">
        <f t="shared" si="20"/>
        <v>i</v>
      </c>
      <c r="GH8" s="4" t="str">
        <f t="shared" si="21"/>
        <v/>
      </c>
      <c r="GI8" s="4" t="str">
        <f t="shared" si="22"/>
        <v/>
      </c>
      <c r="GK8" s="4" t="str">
        <f t="shared" si="23"/>
        <v>f</v>
      </c>
      <c r="GL8" s="4" t="str">
        <f t="shared" si="24"/>
        <v>i</v>
      </c>
      <c r="GM8" s="4" t="str">
        <f t="shared" si="25"/>
        <v/>
      </c>
      <c r="GN8" s="4" t="str">
        <f t="shared" si="26"/>
        <v/>
      </c>
    </row>
    <row r="9" spans="1:196" outlineLevel="1">
      <c r="A9" s="5">
        <v>4</v>
      </c>
      <c r="B9" s="5">
        <v>34</v>
      </c>
      <c r="C9" s="5">
        <v>7</v>
      </c>
      <c r="D9" s="5">
        <v>31</v>
      </c>
      <c r="E9" s="5">
        <v>3</v>
      </c>
      <c r="F9" s="5">
        <v>3</v>
      </c>
      <c r="G9" s="6" t="s">
        <v>26</v>
      </c>
      <c r="H9" t="str">
        <f>IF(ISBLANK('r'!H9),"",INDEX(List!$G$2:$G$103,MATCH('r'!H9,List!$E$2:$E$103,0)))</f>
        <v>i</v>
      </c>
      <c r="I9" t="str">
        <f>IF(ISBLANK('r'!I9),"",INDEX(List!$G$2:$G$103,MATCH('r'!I9,List!$E$2:$E$103,0)))</f>
        <v>f</v>
      </c>
      <c r="J9" t="str">
        <f>IF(ISBLANK('r'!J9),"",INDEX(List!$G$2:$G$103,MATCH('r'!J9,List!$E$2:$E$103,0)))</f>
        <v>f</v>
      </c>
      <c r="K9" t="str">
        <f>IF(ISBLANK('r'!K9),"",INDEX(List!$G$2:$G$103,MATCH('r'!K9,List!$E$2:$E$103,0)))</f>
        <v>f</v>
      </c>
      <c r="L9" t="str">
        <f>IF(ISBLANK('r'!L9),"",INDEX(List!$G$2:$G$103,MATCH('r'!L9,List!$E$2:$E$103,0)))</f>
        <v>i</v>
      </c>
      <c r="M9" t="str">
        <f>IF(ISBLANK('r'!M9),"",INDEX(List!$G$2:$G$103,MATCH('r'!M9,List!$E$2:$E$103,0)))</f>
        <v>f</v>
      </c>
      <c r="N9" t="str">
        <f>IF(ISBLANK('r'!N9),"",INDEX(List!$G$2:$G$103,MATCH('r'!N9,List!$E$2:$E$103,0)))</f>
        <v>f</v>
      </c>
      <c r="O9" t="str">
        <f>IF(ISBLANK('r'!O9),"",INDEX(List!$G$2:$G$103,MATCH('r'!O9,List!$E$2:$E$103,0)))</f>
        <v>f</v>
      </c>
      <c r="P9" t="str">
        <f>IF(ISBLANK('r'!P9),"",INDEX(List!$G$2:$G$103,MATCH('r'!P9,List!$E$2:$E$103,0)))</f>
        <v>f</v>
      </c>
      <c r="Q9" t="str">
        <f>IF(ISBLANK('r'!Q9),"",INDEX(List!$G$2:$G$103,MATCH('r'!Q9,List!$E$2:$E$103,0)))</f>
        <v>f</v>
      </c>
      <c r="R9" t="str">
        <f>IF(ISBLANK('r'!R9),"",INDEX(List!$G$2:$G$103,MATCH('r'!R9,List!$E$2:$E$103,0)))</f>
        <v>f</v>
      </c>
      <c r="S9" t="str">
        <f>IF(ISBLANK('r'!S9),"",INDEX(List!$G$2:$G$103,MATCH('r'!S9,List!$E$2:$E$103,0)))</f>
        <v>f</v>
      </c>
      <c r="T9" t="str">
        <f>IF(ISBLANK('r'!T9),"",INDEX(List!$G$2:$G$103,MATCH('r'!T9,List!$E$2:$E$103,0)))</f>
        <v>f</v>
      </c>
      <c r="U9" t="str">
        <f>IF(ISBLANK('r'!U9),"",INDEX(List!$G$2:$G$103,MATCH('r'!U9,List!$E$2:$E$103,0)))</f>
        <v>f</v>
      </c>
      <c r="V9" t="str">
        <f>IF(ISBLANK('r'!V9),"",INDEX(List!$G$2:$G$103,MATCH('r'!V9,List!$E$2:$E$103,0)))</f>
        <v>i</v>
      </c>
      <c r="W9" t="str">
        <f>IF(ISBLANK('r'!W9),"",INDEX(List!$G$2:$G$103,MATCH('r'!W9,List!$E$2:$E$103,0)))</f>
        <v>f</v>
      </c>
      <c r="X9" t="str">
        <f>IF(ISBLANK('r'!X9),"",INDEX(List!$G$2:$G$103,MATCH('r'!X9,List!$E$2:$E$103,0)))</f>
        <v>f</v>
      </c>
      <c r="Y9" t="str">
        <f>IF(ISBLANK('r'!Y9),"",INDEX(List!$G$2:$G$103,MATCH('r'!Y9,List!$E$2:$E$103,0)))</f>
        <v>i</v>
      </c>
      <c r="Z9" t="str">
        <f>IF(ISBLANK('r'!Z9),"",INDEX(List!$G$2:$G$103,MATCH('r'!Z9,List!$E$2:$E$103,0)))</f>
        <v>f</v>
      </c>
      <c r="AA9" t="str">
        <f>IF(ISBLANK('r'!AA9),"",INDEX(List!$G$2:$G$103,MATCH('r'!AA9,List!$E$2:$E$103,0)))</f>
        <v>f</v>
      </c>
      <c r="AB9" t="str">
        <f>IF(ISBLANK('r'!AB9),"",INDEX(List!$G$2:$G$103,MATCH('r'!AB9,List!$E$2:$E$103,0)))</f>
        <v>i</v>
      </c>
      <c r="AC9" t="str">
        <f>IF(ISBLANK('r'!AC9),"",INDEX(List!$G$2:$G$103,MATCH('r'!AC9,List!$E$2:$E$103,0)))</f>
        <v>i</v>
      </c>
      <c r="AD9" t="str">
        <f>IF(ISBLANK('r'!AD9),"",INDEX(List!$G$2:$G$103,MATCH('r'!AD9,List!$E$2:$E$103,0)))</f>
        <v>f</v>
      </c>
      <c r="AE9" t="str">
        <f>IF(ISBLANK('r'!AE9),"",INDEX(List!$G$2:$G$103,MATCH('r'!AE9,List!$E$2:$E$103,0)))</f>
        <v>i</v>
      </c>
      <c r="AF9" t="str">
        <f>IF(ISBLANK('r'!AF9),"",INDEX(List!$G$2:$G$103,MATCH('r'!AF9,List!$E$2:$E$103,0)))</f>
        <v>i</v>
      </c>
      <c r="AG9" t="str">
        <f>IF(ISBLANK('r'!AG9),"",INDEX(List!$G$2:$G$103,MATCH('r'!AG9,List!$E$2:$E$103,0)))</f>
        <v>i</v>
      </c>
      <c r="AH9" t="str">
        <f>IF(ISBLANK('r'!AH9),"",INDEX(List!$G$2:$G$103,MATCH('r'!AH9,List!$E$2:$E$103,0)))</f>
        <v>f</v>
      </c>
      <c r="AI9" t="str">
        <f>IF(ISBLANK('r'!AI9),"",INDEX(List!$G$2:$G$103,MATCH('r'!AI9,List!$E$2:$E$103,0)))</f>
        <v>f</v>
      </c>
      <c r="AJ9" t="str">
        <f>IF(ISBLANK('r'!AJ9),"",INDEX(List!$G$2:$G$103,MATCH('r'!AJ9,List!$E$2:$E$103,0)))</f>
        <v>f</v>
      </c>
      <c r="AK9" t="str">
        <f>IF(ISBLANK('r'!AK9),"",INDEX(List!$G$2:$G$103,MATCH('r'!AK9,List!$E$2:$E$103,0)))</f>
        <v>f</v>
      </c>
      <c r="AL9" t="str">
        <f>IF(ISBLANK('r'!AL9),"",INDEX(List!$G$2:$G$103,MATCH('r'!AL9,List!$E$2:$E$103,0)))</f>
        <v>f</v>
      </c>
      <c r="AM9" t="str">
        <f>IF(ISBLANK('r'!AM9),"",INDEX(List!$G$2:$G$103,MATCH('r'!AM9,List!$E$2:$E$103,0)))</f>
        <v>f</v>
      </c>
      <c r="AN9" t="str">
        <f>IF(ISBLANK('r'!AN9),"",INDEX(List!$G$2:$G$103,MATCH('r'!AN9,List!$E$2:$E$103,0)))</f>
        <v>f</v>
      </c>
      <c r="AO9" t="str">
        <f>IF(ISBLANK('r'!AO9),"",INDEX(List!$G$2:$G$103,MATCH('r'!AO9,List!$E$2:$E$103,0)))</f>
        <v>f</v>
      </c>
      <c r="AP9" t="str">
        <f>IF(ISBLANK('r'!AP9),"",INDEX(List!$G$2:$G$103,MATCH('r'!AP9,List!$E$2:$E$103,0)))</f>
        <v>f</v>
      </c>
      <c r="AQ9" t="str">
        <f>IF(ISBLANK('r'!AQ9),"",INDEX(List!$G$2:$G$103,MATCH('r'!AQ9,List!$E$2:$E$103,0)))</f>
        <v>l</v>
      </c>
      <c r="AR9" t="str">
        <f>IF(ISBLANK('r'!AR9),"",INDEX(List!$G$2:$G$103,MATCH('r'!AR9,List!$E$2:$E$103,0)))</f>
        <v>f</v>
      </c>
      <c r="AS9" t="str">
        <f>IF(ISBLANK('r'!AS9),"",INDEX(List!$G$2:$G$103,MATCH('r'!AS9,List!$E$2:$E$103,0)))</f>
        <v>f</v>
      </c>
      <c r="AT9" t="str">
        <f>IF(ISBLANK('r'!AT9),"",INDEX(List!$G$2:$G$103,MATCH('r'!AT9,List!$E$2:$E$103,0)))</f>
        <v>f</v>
      </c>
      <c r="AU9" t="str">
        <f>IF(ISBLANK('r'!AU9),"",INDEX(List!$G$2:$G$103,MATCH('r'!AU9,List!$E$2:$E$103,0)))</f>
        <v>f</v>
      </c>
      <c r="AV9">
        <f>IF(ISBLANK('r'!AV9),"",INDEX(List!$G$2:$G$103,MATCH('r'!AV9,List!$E$2:$E$103,0)))</f>
        <v>0</v>
      </c>
      <c r="AW9" t="str">
        <f>IF(ISBLANK('r'!AW9),"",INDEX(List!$G$2:$G$103,MATCH('r'!AW9,List!$E$2:$E$103,0)))</f>
        <v>f</v>
      </c>
      <c r="AX9" t="str">
        <f>IF(ISBLANK('r'!AX9),"",INDEX(List!$G$2:$G$103,MATCH('r'!AX9,List!$E$2:$E$103,0)))</f>
        <v>f</v>
      </c>
      <c r="AY9" t="str">
        <f>IF(ISBLANK('r'!AY9),"",INDEX(List!$G$2:$G$103,MATCH('r'!AY9,List!$E$2:$E$103,0)))</f>
        <v>f</v>
      </c>
      <c r="AZ9" t="str">
        <f>IF(ISBLANK('r'!AZ9),"",INDEX(List!$G$2:$G$103,MATCH('r'!AZ9,List!$E$2:$E$103,0)))</f>
        <v>f</v>
      </c>
      <c r="BA9" t="str">
        <f>IF(ISBLANK('r'!BA9),"",INDEX(List!$G$2:$G$103,MATCH('r'!BA9,List!$E$2:$E$103,0)))</f>
        <v>f</v>
      </c>
      <c r="BB9" t="str">
        <f>IF(ISBLANK('r'!BB9),"",INDEX(List!$G$2:$G$103,MATCH('r'!BB9,List!$E$2:$E$103,0)))</f>
        <v>f</v>
      </c>
      <c r="BC9" t="str">
        <f>IF(ISBLANK('r'!BC9),"",INDEX(List!$G$2:$G$103,MATCH('r'!BC9,List!$E$2:$E$103,0)))</f>
        <v>f</v>
      </c>
      <c r="BD9" t="str">
        <f>IF(ISBLANK('r'!BD9),"",INDEX(List!$G$2:$G$103,MATCH('r'!BD9,List!$E$2:$E$103,0)))</f>
        <v>f</v>
      </c>
      <c r="BE9">
        <f>IF(ISBLANK('r'!BE9),"",INDEX(List!$G$2:$G$103,MATCH('r'!BE9,List!$E$2:$E$103,0)))</f>
        <v>0</v>
      </c>
      <c r="BF9" t="str">
        <f>IF(ISBLANK('r'!BF9),"",INDEX(List!$G$2:$G$103,MATCH('r'!BF9,List!$E$2:$E$103,0)))</f>
        <v>f</v>
      </c>
      <c r="BG9" t="str">
        <f>IF(ISBLANK('r'!BG9),"",INDEX(List!$G$2:$G$103,MATCH('r'!BG9,List!$E$2:$E$103,0)))</f>
        <v>f</v>
      </c>
      <c r="BH9" t="str">
        <f>IF(ISBLANK('r'!BH9),"",INDEX(List!$G$2:$G$103,MATCH('r'!BH9,List!$E$2:$E$103,0)))</f>
        <v>f</v>
      </c>
      <c r="BI9" t="str">
        <f>IF(ISBLANK('r'!BI9),"",INDEX(List!$G$2:$G$103,MATCH('r'!BI9,List!$E$2:$E$103,0)))</f>
        <v>f</v>
      </c>
      <c r="BJ9" t="str">
        <f>IF(ISBLANK('r'!BJ9),"",INDEX(List!$G$2:$G$103,MATCH('r'!BJ9,List!$E$2:$E$103,0)))</f>
        <v>f</v>
      </c>
      <c r="BK9" t="str">
        <f>IF(ISBLANK('r'!BK9),"",INDEX(List!$G$2:$G$103,MATCH('r'!BK9,List!$E$2:$E$103,0)))</f>
        <v>f</v>
      </c>
      <c r="BL9" t="str">
        <f>IF(ISBLANK('r'!BL9),"",INDEX(List!$G$2:$G$103,MATCH('r'!BL9,List!$E$2:$E$103,0)))</f>
        <v>f</v>
      </c>
      <c r="BM9" t="str">
        <f>IF(ISBLANK('r'!BM9),"",INDEX(List!$G$2:$G$103,MATCH('r'!BM9,List!$E$2:$E$103,0)))</f>
        <v>f</v>
      </c>
      <c r="BN9" t="str">
        <f>IF(ISBLANK('r'!BN9),"",INDEX(List!$G$2:$G$103,MATCH('r'!BN9,List!$E$2:$E$103,0)))</f>
        <v>f</v>
      </c>
      <c r="BO9" t="str">
        <f>IF(ISBLANK('r'!BO9),"",INDEX(List!$G$2:$G$103,MATCH('r'!BO9,List!$E$2:$E$103,0)))</f>
        <v>f</v>
      </c>
      <c r="BP9" t="str">
        <f>IF(ISBLANK('r'!BP9),"",INDEX(List!$G$2:$G$103,MATCH('r'!BP9,List!$E$2:$E$103,0)))</f>
        <v>f</v>
      </c>
      <c r="BQ9" t="str">
        <f>IF(ISBLANK('r'!BQ9),"",INDEX(List!$G$2:$G$103,MATCH('r'!BQ9,List!$E$2:$E$103,0)))</f>
        <v>f</v>
      </c>
      <c r="BR9" t="str">
        <f>IF(ISBLANK('r'!BR9),"",INDEX(List!$G$2:$G$103,MATCH('r'!BR9,List!$E$2:$E$103,0)))</f>
        <v>f</v>
      </c>
      <c r="BS9" t="str">
        <f>IF(ISBLANK('r'!BS9),"",INDEX(List!$G$2:$G$103,MATCH('r'!BS9,List!$E$2:$E$103,0)))</f>
        <v>f</v>
      </c>
      <c r="BT9" t="str">
        <f>IF(ISBLANK('r'!BT9),"",INDEX(List!$G$2:$G$103,MATCH('r'!BT9,List!$E$2:$E$103,0)))</f>
        <v>i</v>
      </c>
      <c r="BU9" t="str">
        <f>IF(ISBLANK('r'!BU9),"",INDEX(List!$G$2:$G$103,MATCH('r'!BU9,List!$E$2:$E$103,0)))</f>
        <v>f</v>
      </c>
      <c r="BV9" t="str">
        <f>IF(ISBLANK('r'!BV9),"",INDEX(List!$G$2:$G$103,MATCH('r'!BV9,List!$E$2:$E$103,0)))</f>
        <v>i</v>
      </c>
      <c r="BW9" t="str">
        <f>IF(ISBLANK('r'!BW9),"",INDEX(List!$G$2:$G$103,MATCH('r'!BW9,List!$E$2:$E$103,0)))</f>
        <v>f</v>
      </c>
      <c r="BX9">
        <f>IF(ISBLANK('r'!BX9),"",INDEX(List!$G$2:$G$103,MATCH('r'!BX9,List!$E$2:$E$103,0)))</f>
        <v>0</v>
      </c>
      <c r="BY9" t="str">
        <f>IF(ISBLANK('r'!BY9),"",INDEX(List!$G$2:$G$103,MATCH('r'!BY9,List!$E$2:$E$103,0)))</f>
        <v>f</v>
      </c>
      <c r="BZ9" t="str">
        <f>IF(ISBLANK('r'!BZ9),"",INDEX(List!$G$2:$G$103,MATCH('r'!BZ9,List!$E$2:$E$103,0)))</f>
        <v>f</v>
      </c>
      <c r="CA9" t="str">
        <f>IF(ISBLANK('r'!CA9),"",INDEX(List!$G$2:$G$103,MATCH('r'!CA9,List!$E$2:$E$103,0)))</f>
        <v>i</v>
      </c>
      <c r="CB9" t="str">
        <f>IF(ISBLANK('r'!CB9),"",INDEX(List!$G$2:$G$103,MATCH('r'!CB9,List!$E$2:$E$103,0)))</f>
        <v>i</v>
      </c>
      <c r="CC9" t="str">
        <f>IF(ISBLANK('r'!CC9),"",INDEX(List!$G$2:$G$103,MATCH('r'!CC9,List!$E$2:$E$103,0)))</f>
        <v>i</v>
      </c>
      <c r="CD9" t="str">
        <f>IF(ISBLANK('r'!CD9),"",INDEX(List!$G$2:$G$103,MATCH('r'!CD9,List!$E$2:$E$103,0)))</f>
        <v>f</v>
      </c>
      <c r="CE9" t="str">
        <f>IF(ISBLANK('r'!CE9),"",INDEX(List!$G$2:$G$103,MATCH('r'!CE9,List!$E$2:$E$103,0)))</f>
        <v>f</v>
      </c>
      <c r="CF9" t="str">
        <f>IF(ISBLANK('r'!CF9),"",INDEX(List!$G$2:$G$103,MATCH('r'!CF9,List!$E$2:$E$103,0)))</f>
        <v>i</v>
      </c>
      <c r="CG9" t="str">
        <f>IF(ISBLANK('r'!CG9),"",INDEX(List!$G$2:$G$103,MATCH('r'!CG9,List!$E$2:$E$103,0)))</f>
        <v>i</v>
      </c>
      <c r="CH9" t="str">
        <f>IF(ISBLANK('r'!CH9),"",INDEX(List!$G$2:$G$103,MATCH('r'!CH9,List!$E$2:$E$103,0)))</f>
        <v>f</v>
      </c>
      <c r="CI9" t="str">
        <f>IF(ISBLANK('r'!CI9),"",INDEX(List!$G$2:$G$103,MATCH('r'!CI9,List!$E$2:$E$103,0)))</f>
        <v>f</v>
      </c>
      <c r="CJ9" t="str">
        <f>IF(ISBLANK('r'!CJ9),"",INDEX(List!$G$2:$G$103,MATCH('r'!CJ9,List!$E$2:$E$103,0)))</f>
        <v>f</v>
      </c>
      <c r="CK9" t="str">
        <f>IF(ISBLANK('r'!CK9),"",INDEX(List!$G$2:$G$103,MATCH('r'!CK9,List!$E$2:$E$103,0)))</f>
        <v>f</v>
      </c>
      <c r="CL9" t="str">
        <f>IF(ISBLANK('r'!CL9),"",INDEX(List!$G$2:$G$103,MATCH('r'!CL9,List!$E$2:$E$103,0)))</f>
        <v>f</v>
      </c>
      <c r="CM9" t="str">
        <f>IF(ISBLANK('r'!CM9),"",INDEX(List!$G$2:$G$103,MATCH('r'!CM9,List!$E$2:$E$103,0)))</f>
        <v>l</v>
      </c>
      <c r="CN9" t="str">
        <f>IF(ISBLANK('r'!CN9),"",INDEX(List!$G$2:$G$103,MATCH('r'!CN9,List!$E$2:$E$103,0)))</f>
        <v>i</v>
      </c>
      <c r="CO9" t="str">
        <f>IF(ISBLANK('r'!CO9),"",INDEX(List!$G$2:$G$103,MATCH('r'!CO9,List!$E$2:$E$103,0)))</f>
        <v>f</v>
      </c>
      <c r="CP9" t="str">
        <f>IF(ISBLANK('r'!CP9),"",INDEX(List!$G$2:$G$103,MATCH('r'!CP9,List!$E$2:$E$103,0)))</f>
        <v>f</v>
      </c>
      <c r="CQ9" t="str">
        <f>IF(ISBLANK('r'!CQ9),"",INDEX(List!$G$2:$G$103,MATCH('r'!CQ9,List!$E$2:$E$103,0)))</f>
        <v>f</v>
      </c>
      <c r="CR9">
        <f>IF(ISBLANK('r'!CR9),"",INDEX(List!$G$2:$G$103,MATCH('r'!CR9,List!$E$2:$E$103,0)))</f>
        <v>0</v>
      </c>
      <c r="CS9" t="str">
        <f>IF(ISBLANK('r'!CS9),"",INDEX(List!$G$2:$G$103,MATCH('r'!CS9,List!$E$2:$E$103,0)))</f>
        <v>f</v>
      </c>
      <c r="CT9" t="str">
        <f>IF(ISBLANK('r'!CT9),"",INDEX(List!$G$2:$G$103,MATCH('r'!CT9,List!$E$2:$E$103,0)))</f>
        <v>f</v>
      </c>
      <c r="CU9" t="str">
        <f>IF(ISBLANK('r'!CU9),"",INDEX(List!$G$2:$G$103,MATCH('r'!CU9,List!$E$2:$E$103,0)))</f>
        <v>f</v>
      </c>
      <c r="CV9" t="str">
        <f>IF(ISBLANK('r'!CV9),"",INDEX(List!$G$2:$G$103,MATCH('r'!CV9,List!$E$2:$E$103,0)))</f>
        <v>f</v>
      </c>
      <c r="CW9" t="str">
        <f>IF(ISBLANK('r'!CW9),"",INDEX(List!$G$2:$G$103,MATCH('r'!CW9,List!$E$2:$E$103,0)))</f>
        <v/>
      </c>
      <c r="CX9" t="str">
        <f>IF(ISBLANK('r'!CX9),"",INDEX(List!$G$2:$G$103,MATCH('r'!CX9,List!$E$2:$E$103,0)))</f>
        <v>f</v>
      </c>
      <c r="CY9" t="str">
        <f>IF(ISBLANK('r'!CY9),"",INDEX(List!$G$2:$G$103,MATCH('r'!CY9,List!$E$2:$E$103,0)))</f>
        <v>f</v>
      </c>
      <c r="CZ9" t="str">
        <f>IF(ISBLANK('r'!CZ9),"",INDEX(List!$G$2:$G$103,MATCH('r'!CZ9,List!$E$2:$E$103,0)))</f>
        <v>f</v>
      </c>
      <c r="DA9" t="str">
        <f>IF(ISBLANK('r'!DA9),"",INDEX(List!$G$2:$G$103,MATCH('r'!DA9,List!$E$2:$E$103,0)))</f>
        <v>f</v>
      </c>
      <c r="DB9" t="str">
        <f>IF(ISBLANK('r'!DB9),"",INDEX(List!$G$2:$G$103,MATCH('r'!DB9,List!$E$2:$E$103,0)))</f>
        <v>f</v>
      </c>
      <c r="DC9" t="str">
        <f>IF(ISBLANK('r'!DC9),"",INDEX(List!$G$2:$G$103,MATCH('r'!DC9,List!$E$2:$E$103,0)))</f>
        <v>f</v>
      </c>
      <c r="DD9" t="str">
        <f>IF(ISBLANK('r'!DD9),"",INDEX(List!$G$2:$G$103,MATCH('r'!DD9,List!$E$2:$E$103,0)))</f>
        <v>f</v>
      </c>
      <c r="DE9" t="str">
        <f>IF(ISBLANK('r'!DE9),"",INDEX(List!$G$2:$G$103,MATCH('r'!DE9,List!$E$2:$E$103,0)))</f>
        <v>f</v>
      </c>
      <c r="DF9" t="str">
        <f>IF(ISBLANK('r'!DF9),"",INDEX(List!$G$2:$G$103,MATCH('r'!DF9,List!$E$2:$E$103,0)))</f>
        <v>f</v>
      </c>
      <c r="DG9" t="str">
        <f>IF(ISBLANK('r'!DG9),"",INDEX(List!$G$2:$G$103,MATCH('r'!DG9,List!$E$2:$E$103,0)))</f>
        <v>f</v>
      </c>
      <c r="DH9" t="str">
        <f>IF(ISBLANK('r'!DH9),"",INDEX(List!$G$2:$G$103,MATCH('r'!DH9,List!$E$2:$E$103,0)))</f>
        <v>f</v>
      </c>
      <c r="DI9" t="str">
        <f>IF(ISBLANK('r'!DI9),"",INDEX(List!$G$2:$G$103,MATCH('r'!DI9,List!$E$2:$E$103,0)))</f>
        <v>f</v>
      </c>
      <c r="DJ9" t="str">
        <f>IF(ISBLANK('r'!DJ9),"",INDEX(List!$G$2:$G$103,MATCH('r'!DJ9,List!$E$2:$E$103,0)))</f>
        <v>f</v>
      </c>
      <c r="DK9" t="str">
        <f>IF(ISBLANK('r'!DK9),"",INDEX(List!$G$2:$G$103,MATCH('r'!DK9,List!$E$2:$E$103,0)))</f>
        <v>f</v>
      </c>
      <c r="DL9" t="str">
        <f>IF(ISBLANK('r'!DL9),"",INDEX(List!$G$2:$G$103,MATCH('r'!DL9,List!$E$2:$E$103,0)))</f>
        <v>l</v>
      </c>
      <c r="DM9" t="str">
        <f>IF(ISBLANK('r'!DM9),"",INDEX(List!$G$2:$G$103,MATCH('r'!DM9,List!$E$2:$E$103,0)))</f>
        <v>f</v>
      </c>
      <c r="DN9" t="str">
        <f>IF(ISBLANK('r'!DN9),"",INDEX(List!$G$2:$G$103,MATCH('r'!DN9,List!$E$2:$E$103,0)))</f>
        <v>i</v>
      </c>
      <c r="DO9" t="str">
        <f>IF(ISBLANK('r'!DO9),"",INDEX(List!$G$2:$G$103,MATCH('r'!DO9,List!$E$2:$E$103,0)))</f>
        <v>i</v>
      </c>
      <c r="DP9" t="str">
        <f>IF(ISBLANK('r'!DP9),"",INDEX(List!$G$2:$G$103,MATCH('r'!DP9,List!$E$2:$E$103,0)))</f>
        <v>f</v>
      </c>
      <c r="DQ9" t="str">
        <f>IF(ISBLANK('r'!DQ9),"",INDEX(List!$G$2:$G$103,MATCH('r'!DQ9,List!$E$2:$E$103,0)))</f>
        <v>f</v>
      </c>
      <c r="DR9" t="str">
        <f>IF(ISBLANK('r'!DR9),"",INDEX(List!$G$2:$G$103,MATCH('r'!DR9,List!$E$2:$E$103,0)))</f>
        <v>f</v>
      </c>
      <c r="DS9" t="str">
        <f>IF(ISBLANK('r'!DS9),"",INDEX(List!$G$2:$G$103,MATCH('r'!DS9,List!$E$2:$E$103,0)))</f>
        <v>i</v>
      </c>
      <c r="DT9">
        <f>IF(ISBLANK('r'!DT9),"",INDEX(List!$G$2:$G$103,MATCH('r'!DT9,List!$E$2:$E$103,0)))</f>
        <v>0</v>
      </c>
      <c r="DU9">
        <f>IF(ISBLANK('r'!DU9),"",INDEX(List!$G$2:$G$103,MATCH('r'!DU9,List!$E$2:$E$103,0)))</f>
        <v>0</v>
      </c>
      <c r="DV9" t="str">
        <f>IF(ISBLANK('r'!DV9),"",INDEX(List!$G$2:$G$103,MATCH('r'!DV9,List!$E$2:$E$103,0)))</f>
        <v>i</v>
      </c>
      <c r="DW9" t="str">
        <f>IF(ISBLANK('r'!DW9),"",INDEX(List!$G$2:$G$103,MATCH('r'!DW9,List!$E$2:$E$103,0)))</f>
        <v/>
      </c>
      <c r="DX9" t="str">
        <f>IF(ISBLANK('r'!DX9),"",INDEX(List!$G$2:$G$103,MATCH('r'!DX9,List!$E$2:$E$103,0)))</f>
        <v/>
      </c>
      <c r="DY9" t="str">
        <f>IF(ISBLANK('r'!DY9),"",INDEX(List!$G$2:$G$103,MATCH('r'!DY9,List!$E$2:$E$103,0)))</f>
        <v>i</v>
      </c>
      <c r="DZ9" t="str">
        <f>IF(ISBLANK('r'!DZ9),"",INDEX(List!$G$2:$G$103,MATCH('r'!DZ9,List!$E$2:$E$103,0)))</f>
        <v>f</v>
      </c>
      <c r="EA9" t="str">
        <f>IF(ISBLANK('r'!EA9),"",INDEX(List!$G$2:$G$103,MATCH('r'!EA9,List!$E$2:$E$103,0)))</f>
        <v>i</v>
      </c>
      <c r="EB9" t="str">
        <f>IF(ISBLANK('r'!EB9),"",INDEX(List!$G$2:$G$103,MATCH('r'!EB9,List!$E$2:$E$103,0)))</f>
        <v>f</v>
      </c>
      <c r="EC9" t="str">
        <f>IF(ISBLANK('r'!EC9),"",INDEX(List!$G$2:$G$103,MATCH('r'!EC9,List!$E$2:$E$103,0)))</f>
        <v>f</v>
      </c>
      <c r="ED9" t="str">
        <f>IF(ISBLANK('r'!ED9),"",INDEX(List!$G$2:$G$103,MATCH('r'!ED9,List!$E$2:$E$103,0)))</f>
        <v>f</v>
      </c>
      <c r="EE9" t="str">
        <f>IF(ISBLANK('r'!EE9),"",INDEX(List!$G$2:$G$103,MATCH('r'!EE9,List!$E$2:$E$103,0)))</f>
        <v>f</v>
      </c>
      <c r="EF9" t="str">
        <f>IF(ISBLANK('r'!EF9),"",INDEX(List!$G$2:$G$103,MATCH('r'!EF9,List!$E$2:$E$103,0)))</f>
        <v/>
      </c>
      <c r="EG9" t="str">
        <f>IF(ISBLANK('r'!EG9),"",INDEX(List!$G$2:$G$103,MATCH('r'!EG9,List!$E$2:$E$103,0)))</f>
        <v>f</v>
      </c>
      <c r="EH9">
        <f>IF(ISBLANK('r'!EH9),"",INDEX(List!$G$2:$G$103,MATCH('r'!EH9,List!$E$2:$E$103,0)))</f>
        <v>0</v>
      </c>
      <c r="EI9" t="str">
        <f>IF(ISBLANK('r'!EI9),"",INDEX(List!$G$2:$G$103,MATCH('r'!EI9,List!$E$2:$E$103,0)))</f>
        <v>i</v>
      </c>
      <c r="EJ9" t="str">
        <f>IF(ISBLANK('r'!EJ9),"",INDEX(List!$G$2:$G$103,MATCH('r'!EJ9,List!$E$2:$E$103,0)))</f>
        <v>f</v>
      </c>
      <c r="EK9" t="str">
        <f>IF(ISBLANK('r'!EK9),"",INDEX(List!$G$2:$G$103,MATCH('r'!EK9,List!$E$2:$E$103,0)))</f>
        <v>i</v>
      </c>
      <c r="EL9" t="str">
        <f>IF(ISBLANK('r'!EL9),"",INDEX(List!$G$2:$G$103,MATCH('r'!EL9,List!$E$2:$E$103,0)))</f>
        <v>f</v>
      </c>
      <c r="EM9" t="str">
        <f>IF(ISBLANK('r'!EM9),"",INDEX(List!$G$2:$G$103,MATCH('r'!EM9,List!$E$2:$E$103,0)))</f>
        <v>f</v>
      </c>
      <c r="EN9" t="str">
        <f>IF(ISBLANK('r'!EN9),"",INDEX(List!$G$2:$G$103,MATCH('r'!EN9,List!$E$2:$E$103,0)))</f>
        <v>f</v>
      </c>
      <c r="EO9" t="str">
        <f>IF(ISBLANK('r'!EO9),"",INDEX(List!$G$2:$G$103,MATCH('r'!EO9,List!$E$2:$E$103,0)))</f>
        <v>f</v>
      </c>
      <c r="EP9" t="str">
        <f>IF(ISBLANK('r'!EP9),"",INDEX(List!$G$2:$G$103,MATCH('r'!EP9,List!$E$2:$E$103,0)))</f>
        <v>f</v>
      </c>
      <c r="EQ9" t="str">
        <f>IF(ISBLANK('r'!EQ9),"",INDEX(List!$G$2:$G$103,MATCH('r'!EQ9,List!$E$2:$E$103,0)))</f>
        <v>f</v>
      </c>
      <c r="ER9" t="str">
        <f>IF(ISBLANK('r'!ER9),"",INDEX(List!$G$2:$G$103,MATCH('r'!ER9,List!$E$2:$E$103,0)))</f>
        <v>f</v>
      </c>
      <c r="ES9" t="str">
        <f>IF(ISBLANK('r'!ES9),"",INDEX(List!$G$2:$G$103,MATCH('r'!ES9,List!$E$2:$E$103,0)))</f>
        <v>f</v>
      </c>
      <c r="ET9" t="str">
        <f>IF(ISBLANK('r'!ET9),"",INDEX(List!$G$2:$G$103,MATCH('r'!ET9,List!$E$2:$E$103,0)))</f>
        <v>i</v>
      </c>
      <c r="EU9" t="str">
        <f>IF(ISBLANK('r'!EU9),"",INDEX(List!$G$2:$G$103,MATCH('r'!EU9,List!$E$2:$E$103,0)))</f>
        <v>f</v>
      </c>
      <c r="EV9" t="str">
        <f>IF(ISBLANK('r'!EV9),"",INDEX(List!$G$2:$G$103,MATCH('r'!EV9,List!$E$2:$E$103,0)))</f>
        <v>f</v>
      </c>
      <c r="EW9" t="str">
        <f>IF(ISBLANK('r'!EW9),"",INDEX(List!$G$2:$G$103,MATCH('r'!EW9,List!$E$2:$E$103,0)))</f>
        <v>f</v>
      </c>
      <c r="EX9">
        <f>IF(ISBLANK('r'!EX9),"",INDEX(List!$G$2:$G$103,MATCH('r'!EX9,List!$E$2:$E$103,0)))</f>
        <v>0</v>
      </c>
      <c r="EY9" t="str">
        <f>IF(ISBLANK('r'!EY9),"",INDEX(List!$G$2:$G$103,MATCH('r'!EY9,List!$E$2:$E$103,0)))</f>
        <v>f</v>
      </c>
      <c r="EZ9" t="str">
        <f>IF(ISBLANK('r'!EZ9),"",INDEX(List!$G$2:$G$103,MATCH('r'!EZ9,List!$E$2:$E$103,0)))</f>
        <v>i</v>
      </c>
      <c r="FA9" t="str">
        <f>IF(ISBLANK('r'!FA9),"",INDEX(List!$G$2:$G$103,MATCH('r'!FA9,List!$E$2:$E$103,0)))</f>
        <v>i</v>
      </c>
      <c r="FB9" t="str">
        <f>IF(ISBLANK('r'!FB9),"",INDEX(List!$G$2:$G$103,MATCH('r'!FB9,List!$E$2:$E$103,0)))</f>
        <v>f</v>
      </c>
      <c r="FC9" t="str">
        <f>IF(ISBLANK('r'!FC9),"",INDEX(List!$G$2:$G$103,MATCH('r'!FC9,List!$E$2:$E$103,0)))</f>
        <v>f</v>
      </c>
      <c r="FD9" t="str">
        <f>IF(ISBLANK('r'!FD9),"",INDEX(List!$G$2:$G$103,MATCH('r'!FD9,List!$E$2:$E$103,0)))</f>
        <v>f</v>
      </c>
      <c r="FE9" t="str">
        <f>IF(ISBLANK('r'!FE9),"",INDEX(List!$G$2:$G$103,MATCH('r'!FE9,List!$E$2:$E$103,0)))</f>
        <v>f</v>
      </c>
      <c r="FF9" t="str">
        <f>IF(ISBLANK('r'!FF9),"",INDEX(List!$G$2:$G$103,MATCH('r'!FF9,List!$E$2:$E$103,0)))</f>
        <v>f</v>
      </c>
      <c r="FG9" s="7"/>
      <c r="FH9" s="7"/>
      <c r="FI9" s="7"/>
      <c r="FJ9" s="7"/>
      <c r="FK9" s="7">
        <f t="shared" si="0"/>
        <v>58</v>
      </c>
      <c r="FL9" s="7">
        <f t="shared" si="1"/>
        <v>16</v>
      </c>
      <c r="FM9" s="7">
        <f t="shared" si="2"/>
        <v>1</v>
      </c>
      <c r="FN9" s="7">
        <f t="shared" si="3"/>
        <v>0</v>
      </c>
      <c r="FO9" s="14" t="str">
        <f t="shared" si="4"/>
        <v>f</v>
      </c>
      <c r="FP9" s="7">
        <f t="shared" si="5"/>
        <v>54</v>
      </c>
      <c r="FQ9" s="7">
        <f t="shared" si="6"/>
        <v>12</v>
      </c>
      <c r="FR9" s="7">
        <f t="shared" si="7"/>
        <v>2</v>
      </c>
      <c r="FS9" s="7">
        <f t="shared" si="8"/>
        <v>0</v>
      </c>
      <c r="FT9" s="14" t="str">
        <f t="shared" si="9"/>
        <v>f</v>
      </c>
      <c r="FU9" s="7">
        <f t="shared" si="10"/>
        <v>112</v>
      </c>
      <c r="FV9" s="7">
        <f t="shared" si="11"/>
        <v>28</v>
      </c>
      <c r="FW9" s="7">
        <f t="shared" si="12"/>
        <v>3</v>
      </c>
      <c r="FX9" s="7">
        <f t="shared" si="13"/>
        <v>0</v>
      </c>
      <c r="FY9" s="14" t="str">
        <f t="shared" si="14"/>
        <v>f</v>
      </c>
      <c r="GA9" s="4" t="str">
        <f t="shared" si="15"/>
        <v>f</v>
      </c>
      <c r="GB9" s="4" t="str">
        <f t="shared" si="16"/>
        <v/>
      </c>
      <c r="GC9" s="4" t="str">
        <f t="shared" si="17"/>
        <v/>
      </c>
      <c r="GD9" s="4" t="str">
        <f t="shared" si="18"/>
        <v/>
      </c>
      <c r="GF9" s="4" t="str">
        <f t="shared" si="19"/>
        <v>f</v>
      </c>
      <c r="GG9" s="4" t="str">
        <f t="shared" si="20"/>
        <v/>
      </c>
      <c r="GH9" s="4" t="str">
        <f t="shared" si="21"/>
        <v/>
      </c>
      <c r="GI9" s="4" t="str">
        <f t="shared" si="22"/>
        <v/>
      </c>
      <c r="GK9" s="4" t="str">
        <f t="shared" si="23"/>
        <v>f</v>
      </c>
      <c r="GL9" s="4" t="str">
        <f t="shared" si="24"/>
        <v/>
      </c>
      <c r="GM9" s="4" t="str">
        <f t="shared" si="25"/>
        <v/>
      </c>
      <c r="GN9" s="4" t="str">
        <f t="shared" si="26"/>
        <v/>
      </c>
    </row>
    <row r="10" spans="1:196" outlineLevel="1">
      <c r="A10" s="5">
        <v>5</v>
      </c>
      <c r="B10" s="5">
        <v>23</v>
      </c>
      <c r="C10" s="5">
        <v>8</v>
      </c>
      <c r="D10" s="5">
        <v>1</v>
      </c>
      <c r="E10" s="5">
        <v>1</v>
      </c>
      <c r="F10" s="5">
        <v>30</v>
      </c>
      <c r="G10" s="6" t="s">
        <v>31</v>
      </c>
      <c r="H10" t="str">
        <f>IF(ISBLANK('r'!H10),"",INDEX(List!$G$2:$G$103,MATCH('r'!H10,List!$E$2:$E$103,0)))</f>
        <v>il</v>
      </c>
      <c r="I10" t="str">
        <f>IF(ISBLANK('r'!I10),"",INDEX(List!$G$2:$G$103,MATCH('r'!I10,List!$E$2:$E$103,0)))</f>
        <v>il</v>
      </c>
      <c r="J10">
        <f>IF(ISBLANK('r'!J10),"",INDEX(List!$G$2:$G$103,MATCH('r'!J10,List!$E$2:$E$103,0)))</f>
        <v>0</v>
      </c>
      <c r="K10" t="str">
        <f>IF(ISBLANK('r'!K10),"",INDEX(List!$G$2:$G$103,MATCH('r'!K10,List!$E$2:$E$103,0)))</f>
        <v>il</v>
      </c>
      <c r="L10">
        <f>IF(ISBLANK('r'!L10),"",INDEX(List!$G$2:$G$103,MATCH('r'!L10,List!$E$2:$E$103,0)))</f>
        <v>0</v>
      </c>
      <c r="M10" t="str">
        <f>IF(ISBLANK('r'!M10),"",INDEX(List!$G$2:$G$103,MATCH('r'!M10,List!$E$2:$E$103,0)))</f>
        <v>il</v>
      </c>
      <c r="N10" t="str">
        <f>IF(ISBLANK('r'!N10),"",INDEX(List!$G$2:$G$103,MATCH('r'!N10,List!$E$2:$E$103,0)))</f>
        <v>il</v>
      </c>
      <c r="O10" t="str">
        <f>IF(ISBLANK('r'!O10),"",INDEX(List!$G$2:$G$103,MATCH('r'!O10,List!$E$2:$E$103,0)))</f>
        <v>il</v>
      </c>
      <c r="P10">
        <f>IF(ISBLANK('r'!P10),"",INDEX(List!$G$2:$G$103,MATCH('r'!P10,List!$E$2:$E$103,0)))</f>
        <v>0</v>
      </c>
      <c r="Q10">
        <f>IF(ISBLANK('r'!Q10),"",INDEX(List!$G$2:$G$103,MATCH('r'!Q10,List!$E$2:$E$103,0)))</f>
        <v>0</v>
      </c>
      <c r="R10" t="str">
        <f>IF(ISBLANK('r'!R10),"",INDEX(List!$G$2:$G$103,MATCH('r'!R10,List!$E$2:$E$103,0)))</f>
        <v>il</v>
      </c>
      <c r="S10" t="str">
        <f>IF(ISBLANK('r'!S10),"",INDEX(List!$G$2:$G$103,MATCH('r'!S10,List!$E$2:$E$103,0)))</f>
        <v>il</v>
      </c>
      <c r="T10" t="str">
        <f>IF(ISBLANK('r'!T10),"",INDEX(List!$G$2:$G$103,MATCH('r'!T10,List!$E$2:$E$103,0)))</f>
        <v>il</v>
      </c>
      <c r="U10">
        <f>IF(ISBLANK('r'!U10),"",INDEX(List!$G$2:$G$103,MATCH('r'!U10,List!$E$2:$E$103,0)))</f>
        <v>0</v>
      </c>
      <c r="V10" t="str">
        <f>IF(ISBLANK('r'!V10),"",INDEX(List!$G$2:$G$103,MATCH('r'!V10,List!$E$2:$E$103,0)))</f>
        <v>il</v>
      </c>
      <c r="W10">
        <f>IF(ISBLANK('r'!W10),"",INDEX(List!$G$2:$G$103,MATCH('r'!W10,List!$E$2:$E$103,0)))</f>
        <v>0</v>
      </c>
      <c r="X10" t="str">
        <f>IF(ISBLANK('r'!X10),"",INDEX(List!$G$2:$G$103,MATCH('r'!X10,List!$E$2:$E$103,0)))</f>
        <v>il</v>
      </c>
      <c r="Y10" t="str">
        <f>IF(ISBLANK('r'!Y10),"",INDEX(List!$G$2:$G$103,MATCH('r'!Y10,List!$E$2:$E$103,0)))</f>
        <v>il</v>
      </c>
      <c r="Z10" t="str">
        <f>IF(ISBLANK('r'!Z10),"",INDEX(List!$G$2:$G$103,MATCH('r'!Z10,List!$E$2:$E$103,0)))</f>
        <v>il</v>
      </c>
      <c r="AA10" t="str">
        <f>IF(ISBLANK('r'!AA10),"",INDEX(List!$G$2:$G$103,MATCH('r'!AA10,List!$E$2:$E$103,0)))</f>
        <v>il</v>
      </c>
      <c r="AB10" t="str">
        <f>IF(ISBLANK('r'!AB10),"",INDEX(List!$G$2:$G$103,MATCH('r'!AB10,List!$E$2:$E$103,0)))</f>
        <v/>
      </c>
      <c r="AC10" t="str">
        <f>IF(ISBLANK('r'!AC10),"",INDEX(List!$G$2:$G$103,MATCH('r'!AC10,List!$E$2:$E$103,0)))</f>
        <v>il</v>
      </c>
      <c r="AD10" t="str">
        <f>IF(ISBLANK('r'!AD10),"",INDEX(List!$G$2:$G$103,MATCH('r'!AD10,List!$E$2:$E$103,0)))</f>
        <v>il</v>
      </c>
      <c r="AE10" t="str">
        <f>IF(ISBLANK('r'!AE10),"",INDEX(List!$G$2:$G$103,MATCH('r'!AE10,List!$E$2:$E$103,0)))</f>
        <v>il</v>
      </c>
      <c r="AF10">
        <f>IF(ISBLANK('r'!AF10),"",INDEX(List!$G$2:$G$103,MATCH('r'!AF10,List!$E$2:$E$103,0)))</f>
        <v>0</v>
      </c>
      <c r="AG10" t="str">
        <f>IF(ISBLANK('r'!AG10),"",INDEX(List!$G$2:$G$103,MATCH('r'!AG10,List!$E$2:$E$103,0)))</f>
        <v/>
      </c>
      <c r="AH10" t="str">
        <f>IF(ISBLANK('r'!AH10),"",INDEX(List!$G$2:$G$103,MATCH('r'!AH10,List!$E$2:$E$103,0)))</f>
        <v/>
      </c>
      <c r="AI10" t="str">
        <f>IF(ISBLANK('r'!AI10),"",INDEX(List!$G$2:$G$103,MATCH('r'!AI10,List!$E$2:$E$103,0)))</f>
        <v>il</v>
      </c>
      <c r="AJ10" t="str">
        <f>IF(ISBLANK('r'!AJ10),"",INDEX(List!$G$2:$G$103,MATCH('r'!AJ10,List!$E$2:$E$103,0)))</f>
        <v>il</v>
      </c>
      <c r="AK10">
        <f>IF(ISBLANK('r'!AK10),"",INDEX(List!$G$2:$G$103,MATCH('r'!AK10,List!$E$2:$E$103,0)))</f>
        <v>0</v>
      </c>
      <c r="AL10" t="str">
        <f>IF(ISBLANK('r'!AL10),"",INDEX(List!$G$2:$G$103,MATCH('r'!AL10,List!$E$2:$E$103,0)))</f>
        <v>il</v>
      </c>
      <c r="AM10" t="str">
        <f>IF(ISBLANK('r'!AM10),"",INDEX(List!$G$2:$G$103,MATCH('r'!AM10,List!$E$2:$E$103,0)))</f>
        <v>il</v>
      </c>
      <c r="AN10" t="str">
        <f>IF(ISBLANK('r'!AN10),"",INDEX(List!$G$2:$G$103,MATCH('r'!AN10,List!$E$2:$E$103,0)))</f>
        <v>il</v>
      </c>
      <c r="AO10" t="str">
        <f>IF(ISBLANK('r'!AO10),"",INDEX(List!$G$2:$G$103,MATCH('r'!AO10,List!$E$2:$E$103,0)))</f>
        <v>il</v>
      </c>
      <c r="AP10">
        <f>IF(ISBLANK('r'!AP10),"",INDEX(List!$G$2:$G$103,MATCH('r'!AP10,List!$E$2:$E$103,0)))</f>
        <v>0</v>
      </c>
      <c r="AQ10" t="str">
        <f>IF(ISBLANK('r'!AQ10),"",INDEX(List!$G$2:$G$103,MATCH('r'!AQ10,List!$E$2:$E$103,0)))</f>
        <v>il</v>
      </c>
      <c r="AR10">
        <f>IF(ISBLANK('r'!AR10),"",INDEX(List!$G$2:$G$103,MATCH('r'!AR10,List!$E$2:$E$103,0)))</f>
        <v>0</v>
      </c>
      <c r="AS10" t="str">
        <f>IF(ISBLANK('r'!AS10),"",INDEX(List!$G$2:$G$103,MATCH('r'!AS10,List!$E$2:$E$103,0)))</f>
        <v>il</v>
      </c>
      <c r="AT10" t="str">
        <f>IF(ISBLANK('r'!AT10),"",INDEX(List!$G$2:$G$103,MATCH('r'!AT10,List!$E$2:$E$103,0)))</f>
        <v>il</v>
      </c>
      <c r="AU10" t="str">
        <f>IF(ISBLANK('r'!AU10),"",INDEX(List!$G$2:$G$103,MATCH('r'!AU10,List!$E$2:$E$103,0)))</f>
        <v>il</v>
      </c>
      <c r="AV10" t="str">
        <f>IF(ISBLANK('r'!AV10),"",INDEX(List!$G$2:$G$103,MATCH('r'!AV10,List!$E$2:$E$103,0)))</f>
        <v>il</v>
      </c>
      <c r="AW10">
        <f>IF(ISBLANK('r'!AW10),"",INDEX(List!$G$2:$G$103,MATCH('r'!AW10,List!$E$2:$E$103,0)))</f>
        <v>0</v>
      </c>
      <c r="AX10" t="str">
        <f>IF(ISBLANK('r'!AX10),"",INDEX(List!$G$2:$G$103,MATCH('r'!AX10,List!$E$2:$E$103,0)))</f>
        <v>il</v>
      </c>
      <c r="AY10">
        <f>IF(ISBLANK('r'!AY10),"",INDEX(List!$G$2:$G$103,MATCH('r'!AY10,List!$E$2:$E$103,0)))</f>
        <v>0</v>
      </c>
      <c r="AZ10">
        <f>IF(ISBLANK('r'!AZ10),"",INDEX(List!$G$2:$G$103,MATCH('r'!AZ10,List!$E$2:$E$103,0)))</f>
        <v>0</v>
      </c>
      <c r="BA10">
        <f>IF(ISBLANK('r'!BA10),"",INDEX(List!$G$2:$G$103,MATCH('r'!BA10,List!$E$2:$E$103,0)))</f>
        <v>0</v>
      </c>
      <c r="BB10" t="str">
        <f>IF(ISBLANK('r'!BB10),"",INDEX(List!$G$2:$G$103,MATCH('r'!BB10,List!$E$2:$E$103,0)))</f>
        <v>il</v>
      </c>
      <c r="BC10" t="str">
        <f>IF(ISBLANK('r'!BC10),"",INDEX(List!$G$2:$G$103,MATCH('r'!BC10,List!$E$2:$E$103,0)))</f>
        <v>il</v>
      </c>
      <c r="BD10" t="str">
        <f>IF(ISBLANK('r'!BD10),"",INDEX(List!$G$2:$G$103,MATCH('r'!BD10,List!$E$2:$E$103,0)))</f>
        <v>il</v>
      </c>
      <c r="BE10" t="str">
        <f>IF(ISBLANK('r'!BE10),"",INDEX(List!$G$2:$G$103,MATCH('r'!BE10,List!$E$2:$E$103,0)))</f>
        <v>il</v>
      </c>
      <c r="BF10" t="str">
        <f>IF(ISBLANK('r'!BF10),"",INDEX(List!$G$2:$G$103,MATCH('r'!BF10,List!$E$2:$E$103,0)))</f>
        <v>il</v>
      </c>
      <c r="BG10" t="str">
        <f>IF(ISBLANK('r'!BG10),"",INDEX(List!$G$2:$G$103,MATCH('r'!BG10,List!$E$2:$E$103,0)))</f>
        <v>il</v>
      </c>
      <c r="BH10">
        <f>IF(ISBLANK('r'!BH10),"",INDEX(List!$G$2:$G$103,MATCH('r'!BH10,List!$E$2:$E$103,0)))</f>
        <v>0</v>
      </c>
      <c r="BI10" t="str">
        <f>IF(ISBLANK('r'!BI10),"",INDEX(List!$G$2:$G$103,MATCH('r'!BI10,List!$E$2:$E$103,0)))</f>
        <v>il</v>
      </c>
      <c r="BJ10" t="str">
        <f>IF(ISBLANK('r'!BJ10),"",INDEX(List!$G$2:$G$103,MATCH('r'!BJ10,List!$E$2:$E$103,0)))</f>
        <v>il</v>
      </c>
      <c r="BK10" t="str">
        <f>IF(ISBLANK('r'!BK10),"",INDEX(List!$G$2:$G$103,MATCH('r'!BK10,List!$E$2:$E$103,0)))</f>
        <v>il</v>
      </c>
      <c r="BL10" t="str">
        <f>IF(ISBLANK('r'!BL10),"",INDEX(List!$G$2:$G$103,MATCH('r'!BL10,List!$E$2:$E$103,0)))</f>
        <v>il</v>
      </c>
      <c r="BM10" t="str">
        <f>IF(ISBLANK('r'!BM10),"",INDEX(List!$G$2:$G$103,MATCH('r'!BM10,List!$E$2:$E$103,0)))</f>
        <v>il</v>
      </c>
      <c r="BN10" t="str">
        <f>IF(ISBLANK('r'!BN10),"",INDEX(List!$G$2:$G$103,MATCH('r'!BN10,List!$E$2:$E$103,0)))</f>
        <v>il</v>
      </c>
      <c r="BO10" t="str">
        <f>IF(ISBLANK('r'!BO10),"",INDEX(List!$G$2:$G$103,MATCH('r'!BO10,List!$E$2:$E$103,0)))</f>
        <v>il</v>
      </c>
      <c r="BP10">
        <f>IF(ISBLANK('r'!BP10),"",INDEX(List!$G$2:$G$103,MATCH('r'!BP10,List!$E$2:$E$103,0)))</f>
        <v>0</v>
      </c>
      <c r="BQ10">
        <f>IF(ISBLANK('r'!BQ10),"",INDEX(List!$G$2:$G$103,MATCH('r'!BQ10,List!$E$2:$E$103,0)))</f>
        <v>0</v>
      </c>
      <c r="BR10" t="str">
        <f>IF(ISBLANK('r'!BR10),"",INDEX(List!$G$2:$G$103,MATCH('r'!BR10,List!$E$2:$E$103,0)))</f>
        <v>il</v>
      </c>
      <c r="BS10" t="str">
        <f>IF(ISBLANK('r'!BS10),"",INDEX(List!$G$2:$G$103,MATCH('r'!BS10,List!$E$2:$E$103,0)))</f>
        <v>il</v>
      </c>
      <c r="BT10" t="str">
        <f>IF(ISBLANK('r'!BT10),"",INDEX(List!$G$2:$G$103,MATCH('r'!BT10,List!$E$2:$E$103,0)))</f>
        <v>il</v>
      </c>
      <c r="BU10" t="str">
        <f>IF(ISBLANK('r'!BU10),"",INDEX(List!$G$2:$G$103,MATCH('r'!BU10,List!$E$2:$E$103,0)))</f>
        <v>il</v>
      </c>
      <c r="BV10" t="str">
        <f>IF(ISBLANK('r'!BV10),"",INDEX(List!$G$2:$G$103,MATCH('r'!BV10,List!$E$2:$E$103,0)))</f>
        <v>il</v>
      </c>
      <c r="BW10" t="str">
        <f>IF(ISBLANK('r'!BW10),"",INDEX(List!$G$2:$G$103,MATCH('r'!BW10,List!$E$2:$E$103,0)))</f>
        <v>il</v>
      </c>
      <c r="BX10" t="str">
        <f>IF(ISBLANK('r'!BX10),"",INDEX(List!$G$2:$G$103,MATCH('r'!BX10,List!$E$2:$E$103,0)))</f>
        <v>il</v>
      </c>
      <c r="BY10">
        <f>IF(ISBLANK('r'!BY10),"",INDEX(List!$G$2:$G$103,MATCH('r'!BY10,List!$E$2:$E$103,0)))</f>
        <v>0</v>
      </c>
      <c r="BZ10">
        <f>IF(ISBLANK('r'!BZ10),"",INDEX(List!$G$2:$G$103,MATCH('r'!BZ10,List!$E$2:$E$103,0)))</f>
        <v>0</v>
      </c>
      <c r="CA10">
        <f>IF(ISBLANK('r'!CA10),"",INDEX(List!$G$2:$G$103,MATCH('r'!CA10,List!$E$2:$E$103,0)))</f>
        <v>0</v>
      </c>
      <c r="CB10" t="str">
        <f>IF(ISBLANK('r'!CB10),"",INDEX(List!$G$2:$G$103,MATCH('r'!CB10,List!$E$2:$E$103,0)))</f>
        <v>il</v>
      </c>
      <c r="CC10" t="str">
        <f>IF(ISBLANK('r'!CC10),"",INDEX(List!$G$2:$G$103,MATCH('r'!CC10,List!$E$2:$E$103,0)))</f>
        <v>il</v>
      </c>
      <c r="CD10">
        <f>IF(ISBLANK('r'!CD10),"",INDEX(List!$G$2:$G$103,MATCH('r'!CD10,List!$E$2:$E$103,0)))</f>
        <v>0</v>
      </c>
      <c r="CE10">
        <f>IF(ISBLANK('r'!CE10),"",INDEX(List!$G$2:$G$103,MATCH('r'!CE10,List!$E$2:$E$103,0)))</f>
        <v>0</v>
      </c>
      <c r="CF10" t="str">
        <f>IF(ISBLANK('r'!CF10),"",INDEX(List!$G$2:$G$103,MATCH('r'!CF10,List!$E$2:$E$103,0)))</f>
        <v>il</v>
      </c>
      <c r="CG10" t="str">
        <f>IF(ISBLANK('r'!CG10),"",INDEX(List!$G$2:$G$103,MATCH('r'!CG10,List!$E$2:$E$103,0)))</f>
        <v>il</v>
      </c>
      <c r="CH10" t="str">
        <f>IF(ISBLANK('r'!CH10),"",INDEX(List!$G$2:$G$103,MATCH('r'!CH10,List!$E$2:$E$103,0)))</f>
        <v/>
      </c>
      <c r="CI10" t="str">
        <f>IF(ISBLANK('r'!CI10),"",INDEX(List!$G$2:$G$103,MATCH('r'!CI10,List!$E$2:$E$103,0)))</f>
        <v>il</v>
      </c>
      <c r="CJ10" t="str">
        <f>IF(ISBLANK('r'!CJ10),"",INDEX(List!$G$2:$G$103,MATCH('r'!CJ10,List!$E$2:$E$103,0)))</f>
        <v>il</v>
      </c>
      <c r="CK10" t="str">
        <f>IF(ISBLANK('r'!CK10),"",INDEX(List!$G$2:$G$103,MATCH('r'!CK10,List!$E$2:$E$103,0)))</f>
        <v>il</v>
      </c>
      <c r="CL10">
        <f>IF(ISBLANK('r'!CL10),"",INDEX(List!$G$2:$G$103,MATCH('r'!CL10,List!$E$2:$E$103,0)))</f>
        <v>0</v>
      </c>
      <c r="CM10">
        <f>IF(ISBLANK('r'!CM10),"",INDEX(List!$G$2:$G$103,MATCH('r'!CM10,List!$E$2:$E$103,0)))</f>
        <v>0</v>
      </c>
      <c r="CN10">
        <f>IF(ISBLANK('r'!CN10),"",INDEX(List!$G$2:$G$103,MATCH('r'!CN10,List!$E$2:$E$103,0)))</f>
        <v>0</v>
      </c>
      <c r="CO10">
        <f>IF(ISBLANK('r'!CO10),"",INDEX(List!$G$2:$G$103,MATCH('r'!CO10,List!$E$2:$E$103,0)))</f>
        <v>0</v>
      </c>
      <c r="CP10" t="str">
        <f>IF(ISBLANK('r'!CP10),"",INDEX(List!$G$2:$G$103,MATCH('r'!CP10,List!$E$2:$E$103,0)))</f>
        <v/>
      </c>
      <c r="CQ10" t="str">
        <f>IF(ISBLANK('r'!CQ10),"",INDEX(List!$G$2:$G$103,MATCH('r'!CQ10,List!$E$2:$E$103,0)))</f>
        <v/>
      </c>
      <c r="CR10" t="str">
        <f>IF(ISBLANK('r'!CR10),"",INDEX(List!$G$2:$G$103,MATCH('r'!CR10,List!$E$2:$E$103,0)))</f>
        <v/>
      </c>
      <c r="CS10" t="str">
        <f>IF(ISBLANK('r'!CS10),"",INDEX(List!$G$2:$G$103,MATCH('r'!CS10,List!$E$2:$E$103,0)))</f>
        <v/>
      </c>
      <c r="CT10" t="str">
        <f>IF(ISBLANK('r'!CT10),"",INDEX(List!$G$2:$G$103,MATCH('r'!CT10,List!$E$2:$E$103,0)))</f>
        <v/>
      </c>
      <c r="CU10" t="str">
        <f>IF(ISBLANK('r'!CU10),"",INDEX(List!$G$2:$G$103,MATCH('r'!CU10,List!$E$2:$E$103,0)))</f>
        <v/>
      </c>
      <c r="CV10" t="str">
        <f>IF(ISBLANK('r'!CV10),"",INDEX(List!$G$2:$G$103,MATCH('r'!CV10,List!$E$2:$E$103,0)))</f>
        <v/>
      </c>
      <c r="CW10" t="str">
        <f>IF(ISBLANK('r'!CW10),"",INDEX(List!$G$2:$G$103,MATCH('r'!CW10,List!$E$2:$E$103,0)))</f>
        <v/>
      </c>
      <c r="CX10" t="str">
        <f>IF(ISBLANK('r'!CX10),"",INDEX(List!$G$2:$G$103,MATCH('r'!CX10,List!$E$2:$E$103,0)))</f>
        <v/>
      </c>
      <c r="CY10" t="str">
        <f>IF(ISBLANK('r'!CY10),"",INDEX(List!$G$2:$G$103,MATCH('r'!CY10,List!$E$2:$E$103,0)))</f>
        <v/>
      </c>
      <c r="CZ10" t="str">
        <f>IF(ISBLANK('r'!CZ10),"",INDEX(List!$G$2:$G$103,MATCH('r'!CZ10,List!$E$2:$E$103,0)))</f>
        <v/>
      </c>
      <c r="DA10" t="str">
        <f>IF(ISBLANK('r'!DA10),"",INDEX(List!$G$2:$G$103,MATCH('r'!DA10,List!$E$2:$E$103,0)))</f>
        <v>il</v>
      </c>
      <c r="DB10" t="str">
        <f>IF(ISBLANK('r'!DB10),"",INDEX(List!$G$2:$G$103,MATCH('r'!DB10,List!$E$2:$E$103,0)))</f>
        <v/>
      </c>
      <c r="DC10" t="str">
        <f>IF(ISBLANK('r'!DC10),"",INDEX(List!$G$2:$G$103,MATCH('r'!DC10,List!$E$2:$E$103,0)))</f>
        <v/>
      </c>
      <c r="DD10" t="str">
        <f>IF(ISBLANK('r'!DD10),"",INDEX(List!$G$2:$G$103,MATCH('r'!DD10,List!$E$2:$E$103,0)))</f>
        <v>il</v>
      </c>
      <c r="DE10" t="str">
        <f>IF(ISBLANK('r'!DE10),"",INDEX(List!$G$2:$G$103,MATCH('r'!DE10,List!$E$2:$E$103,0)))</f>
        <v/>
      </c>
      <c r="DF10" t="str">
        <f>IF(ISBLANK('r'!DF10),"",INDEX(List!$G$2:$G$103,MATCH('r'!DF10,List!$E$2:$E$103,0)))</f>
        <v/>
      </c>
      <c r="DG10" t="str">
        <f>IF(ISBLANK('r'!DG10),"",INDEX(List!$G$2:$G$103,MATCH('r'!DG10,List!$E$2:$E$103,0)))</f>
        <v>il</v>
      </c>
      <c r="DH10" t="str">
        <f>IF(ISBLANK('r'!DH10),"",INDEX(List!$G$2:$G$103,MATCH('r'!DH10,List!$E$2:$E$103,0)))</f>
        <v/>
      </c>
      <c r="DI10" t="str">
        <f>IF(ISBLANK('r'!DI10),"",INDEX(List!$G$2:$G$103,MATCH('r'!DI10,List!$E$2:$E$103,0)))</f>
        <v/>
      </c>
      <c r="DJ10" t="str">
        <f>IF(ISBLANK('r'!DJ10),"",INDEX(List!$G$2:$G$103,MATCH('r'!DJ10,List!$E$2:$E$103,0)))</f>
        <v/>
      </c>
      <c r="DK10" t="str">
        <f>IF(ISBLANK('r'!DK10),"",INDEX(List!$G$2:$G$103,MATCH('r'!DK10,List!$E$2:$E$103,0)))</f>
        <v/>
      </c>
      <c r="DL10" t="str">
        <f>IF(ISBLANK('r'!DL10),"",INDEX(List!$G$2:$G$103,MATCH('r'!DL10,List!$E$2:$E$103,0)))</f>
        <v/>
      </c>
      <c r="DM10" t="str">
        <f>IF(ISBLANK('r'!DM10),"",INDEX(List!$G$2:$G$103,MATCH('r'!DM10,List!$E$2:$E$103,0)))</f>
        <v>il</v>
      </c>
      <c r="DN10" t="str">
        <f>IF(ISBLANK('r'!DN10),"",INDEX(List!$G$2:$G$103,MATCH('r'!DN10,List!$E$2:$E$103,0)))</f>
        <v/>
      </c>
      <c r="DO10" t="str">
        <f>IF(ISBLANK('r'!DO10),"",INDEX(List!$G$2:$G$103,MATCH('r'!DO10,List!$E$2:$E$103,0)))</f>
        <v>il</v>
      </c>
      <c r="DP10" t="str">
        <f>IF(ISBLANK('r'!DP10),"",INDEX(List!$G$2:$G$103,MATCH('r'!DP10,List!$E$2:$E$103,0)))</f>
        <v/>
      </c>
      <c r="DQ10" t="str">
        <f>IF(ISBLANK('r'!DQ10),"",INDEX(List!$G$2:$G$103,MATCH('r'!DQ10,List!$E$2:$E$103,0)))</f>
        <v/>
      </c>
      <c r="DR10" t="str">
        <f>IF(ISBLANK('r'!DR10),"",INDEX(List!$G$2:$G$103,MATCH('r'!DR10,List!$E$2:$E$103,0)))</f>
        <v>il</v>
      </c>
      <c r="DS10" t="str">
        <f>IF(ISBLANK('r'!DS10),"",INDEX(List!$G$2:$G$103,MATCH('r'!DS10,List!$E$2:$E$103,0)))</f>
        <v>il</v>
      </c>
      <c r="DT10" t="str">
        <f>IF(ISBLANK('r'!DT10),"",INDEX(List!$G$2:$G$103,MATCH('r'!DT10,List!$E$2:$E$103,0)))</f>
        <v>il</v>
      </c>
      <c r="DU10" t="str">
        <f>IF(ISBLANK('r'!DU10),"",INDEX(List!$G$2:$G$103,MATCH('r'!DU10,List!$E$2:$E$103,0)))</f>
        <v/>
      </c>
      <c r="DV10">
        <f>IF(ISBLANK('r'!DV10),"",INDEX(List!$G$2:$G$103,MATCH('r'!DV10,List!$E$2:$E$103,0)))</f>
        <v>0</v>
      </c>
      <c r="DW10" t="str">
        <f>IF(ISBLANK('r'!DW10),"",INDEX(List!$G$2:$G$103,MATCH('r'!DW10,List!$E$2:$E$103,0)))</f>
        <v/>
      </c>
      <c r="DX10" t="str">
        <f>IF(ISBLANK('r'!DX10),"",INDEX(List!$G$2:$G$103,MATCH('r'!DX10,List!$E$2:$E$103,0)))</f>
        <v/>
      </c>
      <c r="DY10" t="str">
        <f>IF(ISBLANK('r'!DY10),"",INDEX(List!$G$2:$G$103,MATCH('r'!DY10,List!$E$2:$E$103,0)))</f>
        <v>il</v>
      </c>
      <c r="DZ10">
        <f>IF(ISBLANK('r'!DZ10),"",INDEX(List!$G$2:$G$103,MATCH('r'!DZ10,List!$E$2:$E$103,0)))</f>
        <v>0</v>
      </c>
      <c r="EA10" t="str">
        <f>IF(ISBLANK('r'!EA10),"",INDEX(List!$G$2:$G$103,MATCH('r'!EA10,List!$E$2:$E$103,0)))</f>
        <v>il</v>
      </c>
      <c r="EB10" t="str">
        <f>IF(ISBLANK('r'!EB10),"",INDEX(List!$G$2:$G$103,MATCH('r'!EB10,List!$E$2:$E$103,0)))</f>
        <v/>
      </c>
      <c r="EC10" t="str">
        <f>IF(ISBLANK('r'!EC10),"",INDEX(List!$G$2:$G$103,MATCH('r'!EC10,List!$E$2:$E$103,0)))</f>
        <v/>
      </c>
      <c r="ED10" t="str">
        <f>IF(ISBLANK('r'!ED10),"",INDEX(List!$G$2:$G$103,MATCH('r'!ED10,List!$E$2:$E$103,0)))</f>
        <v>il</v>
      </c>
      <c r="EE10" t="str">
        <f>IF(ISBLANK('r'!EE10),"",INDEX(List!$G$2:$G$103,MATCH('r'!EE10,List!$E$2:$E$103,0)))</f>
        <v>il</v>
      </c>
      <c r="EF10" t="str">
        <f>IF(ISBLANK('r'!EF10),"",INDEX(List!$G$2:$G$103,MATCH('r'!EF10,List!$E$2:$E$103,0)))</f>
        <v/>
      </c>
      <c r="EG10" t="str">
        <f>IF(ISBLANK('r'!EG10),"",INDEX(List!$G$2:$G$103,MATCH('r'!EG10,List!$E$2:$E$103,0)))</f>
        <v/>
      </c>
      <c r="EH10" t="str">
        <f>IF(ISBLANK('r'!EH10),"",INDEX(List!$G$2:$G$103,MATCH('r'!EH10,List!$E$2:$E$103,0)))</f>
        <v>il</v>
      </c>
      <c r="EI10">
        <f>IF(ISBLANK('r'!EI10),"",INDEX(List!$G$2:$G$103,MATCH('r'!EI10,List!$E$2:$E$103,0)))</f>
        <v>0</v>
      </c>
      <c r="EJ10">
        <f>IF(ISBLANK('r'!EJ10),"",INDEX(List!$G$2:$G$103,MATCH('r'!EJ10,List!$E$2:$E$103,0)))</f>
        <v>0</v>
      </c>
      <c r="EK10">
        <f>IF(ISBLANK('r'!EK10),"",INDEX(List!$G$2:$G$103,MATCH('r'!EK10,List!$E$2:$E$103,0)))</f>
        <v>0</v>
      </c>
      <c r="EL10">
        <f>IF(ISBLANK('r'!EL10),"",INDEX(List!$G$2:$G$103,MATCH('r'!EL10,List!$E$2:$E$103,0)))</f>
        <v>0</v>
      </c>
      <c r="EM10" t="str">
        <f>IF(ISBLANK('r'!EM10),"",INDEX(List!$G$2:$G$103,MATCH('r'!EM10,List!$E$2:$E$103,0)))</f>
        <v>il</v>
      </c>
      <c r="EN10">
        <f>IF(ISBLANK('r'!EN10),"",INDEX(List!$G$2:$G$103,MATCH('r'!EN10,List!$E$2:$E$103,0)))</f>
        <v>0</v>
      </c>
      <c r="EO10">
        <f>IF(ISBLANK('r'!EO10),"",INDEX(List!$G$2:$G$103,MATCH('r'!EO10,List!$E$2:$E$103,0)))</f>
        <v>0</v>
      </c>
      <c r="EP10" t="str">
        <f>IF(ISBLANK('r'!EP10),"",INDEX(List!$G$2:$G$103,MATCH('r'!EP10,List!$E$2:$E$103,0)))</f>
        <v>il</v>
      </c>
      <c r="EQ10">
        <f>IF(ISBLANK('r'!EQ10),"",INDEX(List!$G$2:$G$103,MATCH('r'!EQ10,List!$E$2:$E$103,0)))</f>
        <v>0</v>
      </c>
      <c r="ER10" t="str">
        <f>IF(ISBLANK('r'!ER10),"",INDEX(List!$G$2:$G$103,MATCH('r'!ER10,List!$E$2:$E$103,0)))</f>
        <v>il</v>
      </c>
      <c r="ES10">
        <f>IF(ISBLANK('r'!ES10),"",INDEX(List!$G$2:$G$103,MATCH('r'!ES10,List!$E$2:$E$103,0)))</f>
        <v>0</v>
      </c>
      <c r="ET10" t="str">
        <f>IF(ISBLANK('r'!ET10),"",INDEX(List!$G$2:$G$103,MATCH('r'!ET10,List!$E$2:$E$103,0)))</f>
        <v/>
      </c>
      <c r="EU10" t="str">
        <f>IF(ISBLANK('r'!EU10),"",INDEX(List!$G$2:$G$103,MATCH('r'!EU10,List!$E$2:$E$103,0)))</f>
        <v/>
      </c>
      <c r="EV10" t="str">
        <f>IF(ISBLANK('r'!EV10),"",INDEX(List!$G$2:$G$103,MATCH('r'!EV10,List!$E$2:$E$103,0)))</f>
        <v/>
      </c>
      <c r="EW10" t="str">
        <f>IF(ISBLANK('r'!EW10),"",INDEX(List!$G$2:$G$103,MATCH('r'!EW10,List!$E$2:$E$103,0)))</f>
        <v/>
      </c>
      <c r="EX10" t="str">
        <f>IF(ISBLANK('r'!EX10),"",INDEX(List!$G$2:$G$103,MATCH('r'!EX10,List!$E$2:$E$103,0)))</f>
        <v/>
      </c>
      <c r="EY10" t="str">
        <f>IF(ISBLANK('r'!EY10),"",INDEX(List!$G$2:$G$103,MATCH('r'!EY10,List!$E$2:$E$103,0)))</f>
        <v>il</v>
      </c>
      <c r="EZ10" t="str">
        <f>IF(ISBLANK('r'!EZ10),"",INDEX(List!$G$2:$G$103,MATCH('r'!EZ10,List!$E$2:$E$103,0)))</f>
        <v/>
      </c>
      <c r="FA10" t="str">
        <f>IF(ISBLANK('r'!FA10),"",INDEX(List!$G$2:$G$103,MATCH('r'!FA10,List!$E$2:$E$103,0)))</f>
        <v/>
      </c>
      <c r="FB10" t="str">
        <f>IF(ISBLANK('r'!FB10),"",INDEX(List!$G$2:$G$103,MATCH('r'!FB10,List!$E$2:$E$103,0)))</f>
        <v>il</v>
      </c>
      <c r="FC10" t="str">
        <f>IF(ISBLANK('r'!FC10),"",INDEX(List!$G$2:$G$103,MATCH('r'!FC10,List!$E$2:$E$103,0)))</f>
        <v/>
      </c>
      <c r="FD10" t="str">
        <f>IF(ISBLANK('r'!FD10),"",INDEX(List!$G$2:$G$103,MATCH('r'!FD10,List!$E$2:$E$103,0)))</f>
        <v/>
      </c>
      <c r="FE10" t="str">
        <f>IF(ISBLANK('r'!FE10),"",INDEX(List!$G$2:$G$103,MATCH('r'!FE10,List!$E$2:$E$103,0)))</f>
        <v/>
      </c>
      <c r="FF10" t="str">
        <f>IF(ISBLANK('r'!FF10),"",INDEX(List!$G$2:$G$103,MATCH('r'!FF10,List!$E$2:$E$103,0)))</f>
        <v/>
      </c>
      <c r="FG10" s="7"/>
      <c r="FH10" s="7"/>
      <c r="FI10" s="7"/>
      <c r="FJ10" s="7"/>
      <c r="FK10" s="7">
        <f t="shared" si="0"/>
        <v>0</v>
      </c>
      <c r="FL10" s="7">
        <f t="shared" si="1"/>
        <v>53</v>
      </c>
      <c r="FM10" s="7">
        <f t="shared" si="2"/>
        <v>53</v>
      </c>
      <c r="FN10" s="7">
        <f t="shared" si="3"/>
        <v>0</v>
      </c>
      <c r="FO10" s="14" t="str">
        <f t="shared" si="4"/>
        <v>il</v>
      </c>
      <c r="FP10" s="7">
        <f t="shared" si="5"/>
        <v>0</v>
      </c>
      <c r="FQ10" s="7">
        <f t="shared" si="6"/>
        <v>21</v>
      </c>
      <c r="FR10" s="7">
        <f t="shared" si="7"/>
        <v>21</v>
      </c>
      <c r="FS10" s="7">
        <f t="shared" si="8"/>
        <v>0</v>
      </c>
      <c r="FT10" s="14" t="str">
        <f t="shared" si="9"/>
        <v>il</v>
      </c>
      <c r="FU10" s="7">
        <f t="shared" si="10"/>
        <v>0</v>
      </c>
      <c r="FV10" s="7">
        <f t="shared" si="11"/>
        <v>74</v>
      </c>
      <c r="FW10" s="7">
        <f t="shared" si="12"/>
        <v>74</v>
      </c>
      <c r="FX10" s="7">
        <f t="shared" si="13"/>
        <v>0</v>
      </c>
      <c r="FY10" s="14" t="str">
        <f t="shared" si="14"/>
        <v>il</v>
      </c>
      <c r="GA10" s="4" t="str">
        <f t="shared" si="15"/>
        <v/>
      </c>
      <c r="GB10" s="4" t="str">
        <f t="shared" si="16"/>
        <v>i</v>
      </c>
      <c r="GC10" s="4" t="str">
        <f t="shared" si="17"/>
        <v>l</v>
      </c>
      <c r="GD10" s="4" t="str">
        <f t="shared" si="18"/>
        <v/>
      </c>
      <c r="GF10" s="4" t="str">
        <f t="shared" si="19"/>
        <v/>
      </c>
      <c r="GG10" s="4" t="str">
        <f t="shared" si="20"/>
        <v>i</v>
      </c>
      <c r="GH10" s="4" t="str">
        <f t="shared" si="21"/>
        <v>l</v>
      </c>
      <c r="GI10" s="4" t="str">
        <f t="shared" si="22"/>
        <v/>
      </c>
      <c r="GK10" s="4" t="str">
        <f t="shared" si="23"/>
        <v/>
      </c>
      <c r="GL10" s="4" t="str">
        <f t="shared" si="24"/>
        <v>i</v>
      </c>
      <c r="GM10" s="4" t="str">
        <f t="shared" si="25"/>
        <v>l</v>
      </c>
      <c r="GN10" s="4" t="str">
        <f t="shared" si="26"/>
        <v/>
      </c>
    </row>
    <row r="11" spans="1:196" outlineLevel="1">
      <c r="A11" s="5">
        <v>9</v>
      </c>
      <c r="B11" s="5">
        <v>19</v>
      </c>
      <c r="C11" s="5">
        <v>9</v>
      </c>
      <c r="D11" s="5">
        <v>37</v>
      </c>
      <c r="E11" s="5">
        <v>35</v>
      </c>
      <c r="F11" s="5">
        <v>15</v>
      </c>
      <c r="G11" s="6" t="s">
        <v>34</v>
      </c>
      <c r="H11" t="str">
        <f>IF(ISBLANK('r'!H11),"",INDEX(List!$G$2:$G$103,MATCH('r'!H11,List!$E$2:$E$103,0)))</f>
        <v>fi</v>
      </c>
      <c r="I11" t="str">
        <f>IF(ISBLANK('r'!I11),"",INDEX(List!$G$2:$G$103,MATCH('r'!I11,List!$E$2:$E$103,0)))</f>
        <v>fi</v>
      </c>
      <c r="J11" t="str">
        <f>IF(ISBLANK('r'!J11),"",INDEX(List!$G$2:$G$103,MATCH('r'!J11,List!$E$2:$E$103,0)))</f>
        <v>fi</v>
      </c>
      <c r="K11" t="str">
        <f>IF(ISBLANK('r'!K11),"",INDEX(List!$G$2:$G$103,MATCH('r'!K11,List!$E$2:$E$103,0)))</f>
        <v>fi</v>
      </c>
      <c r="L11" t="str">
        <f>IF(ISBLANK('r'!L11),"",INDEX(List!$G$2:$G$103,MATCH('r'!L11,List!$E$2:$E$103,0)))</f>
        <v>fi</v>
      </c>
      <c r="M11" t="str">
        <f>IF(ISBLANK('r'!M11),"",INDEX(List!$G$2:$G$103,MATCH('r'!M11,List!$E$2:$E$103,0)))</f>
        <v>fi</v>
      </c>
      <c r="N11" t="str">
        <f>IF(ISBLANK('r'!N11),"",INDEX(List!$G$2:$G$103,MATCH('r'!N11,List!$E$2:$E$103,0)))</f>
        <v>fi</v>
      </c>
      <c r="O11" t="str">
        <f>IF(ISBLANK('r'!O11),"",INDEX(List!$G$2:$G$103,MATCH('r'!O11,List!$E$2:$E$103,0)))</f>
        <v>fi</v>
      </c>
      <c r="P11" t="str">
        <f>IF(ISBLANK('r'!P11),"",INDEX(List!$G$2:$G$103,MATCH('r'!P11,List!$E$2:$E$103,0)))</f>
        <v/>
      </c>
      <c r="Q11" t="str">
        <f>IF(ISBLANK('r'!Q11),"",INDEX(List!$G$2:$G$103,MATCH('r'!Q11,List!$E$2:$E$103,0)))</f>
        <v>fi</v>
      </c>
      <c r="R11" t="str">
        <f>IF(ISBLANK('r'!R11),"",INDEX(List!$G$2:$G$103,MATCH('r'!R11,List!$E$2:$E$103,0)))</f>
        <v>fi</v>
      </c>
      <c r="S11" t="str">
        <f>IF(ISBLANK('r'!S11),"",INDEX(List!$G$2:$G$103,MATCH('r'!S11,List!$E$2:$E$103,0)))</f>
        <v>fi</v>
      </c>
      <c r="T11" t="str">
        <f>IF(ISBLANK('r'!T11),"",INDEX(List!$G$2:$G$103,MATCH('r'!T11,List!$E$2:$E$103,0)))</f>
        <v>fi</v>
      </c>
      <c r="U11" t="str">
        <f>IF(ISBLANK('r'!U11),"",INDEX(List!$G$2:$G$103,MATCH('r'!U11,List!$E$2:$E$103,0)))</f>
        <v>fi</v>
      </c>
      <c r="V11" t="str">
        <f>IF(ISBLANK('r'!V11),"",INDEX(List!$G$2:$G$103,MATCH('r'!V11,List!$E$2:$E$103,0)))</f>
        <v>fi</v>
      </c>
      <c r="W11" t="str">
        <f>IF(ISBLANK('r'!W11),"",INDEX(List!$G$2:$G$103,MATCH('r'!W11,List!$E$2:$E$103,0)))</f>
        <v>fi</v>
      </c>
      <c r="X11" t="str">
        <f>IF(ISBLANK('r'!X11),"",INDEX(List!$G$2:$G$103,MATCH('r'!X11,List!$E$2:$E$103,0)))</f>
        <v>fi</v>
      </c>
      <c r="Y11" t="str">
        <f>IF(ISBLANK('r'!Y11),"",INDEX(List!$G$2:$G$103,MATCH('r'!Y11,List!$E$2:$E$103,0)))</f>
        <v>fi</v>
      </c>
      <c r="Z11" t="str">
        <f>IF(ISBLANK('r'!Z11),"",INDEX(List!$G$2:$G$103,MATCH('r'!Z11,List!$E$2:$E$103,0)))</f>
        <v>fi</v>
      </c>
      <c r="AA11" t="str">
        <f>IF(ISBLANK('r'!AA11),"",INDEX(List!$G$2:$G$103,MATCH('r'!AA11,List!$E$2:$E$103,0)))</f>
        <v>fi</v>
      </c>
      <c r="AB11" t="str">
        <f>IF(ISBLANK('r'!AB11),"",INDEX(List!$G$2:$G$103,MATCH('r'!AB11,List!$E$2:$E$103,0)))</f>
        <v>fi</v>
      </c>
      <c r="AC11" t="str">
        <f>IF(ISBLANK('r'!AC11),"",INDEX(List!$G$2:$G$103,MATCH('r'!AC11,List!$E$2:$E$103,0)))</f>
        <v>fi</v>
      </c>
      <c r="AD11" t="str">
        <f>IF(ISBLANK('r'!AD11),"",INDEX(List!$G$2:$G$103,MATCH('r'!AD11,List!$E$2:$E$103,0)))</f>
        <v>fi</v>
      </c>
      <c r="AE11" t="str">
        <f>IF(ISBLANK('r'!AE11),"",INDEX(List!$G$2:$G$103,MATCH('r'!AE11,List!$E$2:$E$103,0)))</f>
        <v>fi</v>
      </c>
      <c r="AF11" t="str">
        <f>IF(ISBLANK('r'!AF11),"",INDEX(List!$G$2:$G$103,MATCH('r'!AF11,List!$E$2:$E$103,0)))</f>
        <v>fi</v>
      </c>
      <c r="AG11" t="str">
        <f>IF(ISBLANK('r'!AG11),"",INDEX(List!$G$2:$G$103,MATCH('r'!AG11,List!$E$2:$E$103,0)))</f>
        <v>fi</v>
      </c>
      <c r="AH11" t="str">
        <f>IF(ISBLANK('r'!AH11),"",INDEX(List!$G$2:$G$103,MATCH('r'!AH11,List!$E$2:$E$103,0)))</f>
        <v>fi</v>
      </c>
      <c r="AI11" t="str">
        <f>IF(ISBLANK('r'!AI11),"",INDEX(List!$G$2:$G$103,MATCH('r'!AI11,List!$E$2:$E$103,0)))</f>
        <v>fi</v>
      </c>
      <c r="AJ11" t="str">
        <f>IF(ISBLANK('r'!AJ11),"",INDEX(List!$G$2:$G$103,MATCH('r'!AJ11,List!$E$2:$E$103,0)))</f>
        <v>fi</v>
      </c>
      <c r="AK11" t="str">
        <f>IF(ISBLANK('r'!AK11),"",INDEX(List!$G$2:$G$103,MATCH('r'!AK11,List!$E$2:$E$103,0)))</f>
        <v>fi</v>
      </c>
      <c r="AL11" t="str">
        <f>IF(ISBLANK('r'!AL11),"",INDEX(List!$G$2:$G$103,MATCH('r'!AL11,List!$E$2:$E$103,0)))</f>
        <v>fi</v>
      </c>
      <c r="AM11" t="str">
        <f>IF(ISBLANK('r'!AM11),"",INDEX(List!$G$2:$G$103,MATCH('r'!AM11,List!$E$2:$E$103,0)))</f>
        <v>fi</v>
      </c>
      <c r="AN11" t="str">
        <f>IF(ISBLANK('r'!AN11),"",INDEX(List!$G$2:$G$103,MATCH('r'!AN11,List!$E$2:$E$103,0)))</f>
        <v>fi</v>
      </c>
      <c r="AO11" t="str">
        <f>IF(ISBLANK('r'!AO11),"",INDEX(List!$G$2:$G$103,MATCH('r'!AO11,List!$E$2:$E$103,0)))</f>
        <v>fi</v>
      </c>
      <c r="AP11" t="str">
        <f>IF(ISBLANK('r'!AP11),"",INDEX(List!$G$2:$G$103,MATCH('r'!AP11,List!$E$2:$E$103,0)))</f>
        <v>fi</v>
      </c>
      <c r="AQ11" t="str">
        <f>IF(ISBLANK('r'!AQ11),"",INDEX(List!$G$2:$G$103,MATCH('r'!AQ11,List!$E$2:$E$103,0)))</f>
        <v>fi</v>
      </c>
      <c r="AR11" t="str">
        <f>IF(ISBLANK('r'!AR11),"",INDEX(List!$G$2:$G$103,MATCH('r'!AR11,List!$E$2:$E$103,0)))</f>
        <v>fi</v>
      </c>
      <c r="AS11" t="str">
        <f>IF(ISBLANK('r'!AS11),"",INDEX(List!$G$2:$G$103,MATCH('r'!AS11,List!$E$2:$E$103,0)))</f>
        <v>fi</v>
      </c>
      <c r="AT11" t="str">
        <f>IF(ISBLANK('r'!AT11),"",INDEX(List!$G$2:$G$103,MATCH('r'!AT11,List!$E$2:$E$103,0)))</f>
        <v>fi</v>
      </c>
      <c r="AU11" t="str">
        <f>IF(ISBLANK('r'!AU11),"",INDEX(List!$G$2:$G$103,MATCH('r'!AU11,List!$E$2:$E$103,0)))</f>
        <v>fi</v>
      </c>
      <c r="AV11" t="str">
        <f>IF(ISBLANK('r'!AV11),"",INDEX(List!$G$2:$G$103,MATCH('r'!AV11,List!$E$2:$E$103,0)))</f>
        <v>fi</v>
      </c>
      <c r="AW11" t="str">
        <f>IF(ISBLANK('r'!AW11),"",INDEX(List!$G$2:$G$103,MATCH('r'!AW11,List!$E$2:$E$103,0)))</f>
        <v>fi</v>
      </c>
      <c r="AX11" t="str">
        <f>IF(ISBLANK('r'!AX11),"",INDEX(List!$G$2:$G$103,MATCH('r'!AX11,List!$E$2:$E$103,0)))</f>
        <v>fi</v>
      </c>
      <c r="AY11" t="str">
        <f>IF(ISBLANK('r'!AY11),"",INDEX(List!$G$2:$G$103,MATCH('r'!AY11,List!$E$2:$E$103,0)))</f>
        <v>fi</v>
      </c>
      <c r="AZ11" t="str">
        <f>IF(ISBLANK('r'!AZ11),"",INDEX(List!$G$2:$G$103,MATCH('r'!AZ11,List!$E$2:$E$103,0)))</f>
        <v>fi</v>
      </c>
      <c r="BA11" t="str">
        <f>IF(ISBLANK('r'!BA11),"",INDEX(List!$G$2:$G$103,MATCH('r'!BA11,List!$E$2:$E$103,0)))</f>
        <v>fi</v>
      </c>
      <c r="BB11" t="str">
        <f>IF(ISBLANK('r'!BB11),"",INDEX(List!$G$2:$G$103,MATCH('r'!BB11,List!$E$2:$E$103,0)))</f>
        <v>fi</v>
      </c>
      <c r="BC11" t="str">
        <f>IF(ISBLANK('r'!BC11),"",INDEX(List!$G$2:$G$103,MATCH('r'!BC11,List!$E$2:$E$103,0)))</f>
        <v>fi</v>
      </c>
      <c r="BD11" t="str">
        <f>IF(ISBLANK('r'!BD11),"",INDEX(List!$G$2:$G$103,MATCH('r'!BD11,List!$E$2:$E$103,0)))</f>
        <v>fi</v>
      </c>
      <c r="BE11" t="str">
        <f>IF(ISBLANK('r'!BE11),"",INDEX(List!$G$2:$G$103,MATCH('r'!BE11,List!$E$2:$E$103,0)))</f>
        <v>fi</v>
      </c>
      <c r="BF11" t="str">
        <f>IF(ISBLANK('r'!BF11),"",INDEX(List!$G$2:$G$103,MATCH('r'!BF11,List!$E$2:$E$103,0)))</f>
        <v>fi</v>
      </c>
      <c r="BG11" t="str">
        <f>IF(ISBLANK('r'!BG11),"",INDEX(List!$G$2:$G$103,MATCH('r'!BG11,List!$E$2:$E$103,0)))</f>
        <v>fi</v>
      </c>
      <c r="BH11" t="str">
        <f>IF(ISBLANK('r'!BH11),"",INDEX(List!$G$2:$G$103,MATCH('r'!BH11,List!$E$2:$E$103,0)))</f>
        <v>fi</v>
      </c>
      <c r="BI11" t="str">
        <f>IF(ISBLANK('r'!BI11),"",INDEX(List!$G$2:$G$103,MATCH('r'!BI11,List!$E$2:$E$103,0)))</f>
        <v>fi</v>
      </c>
      <c r="BJ11" t="str">
        <f>IF(ISBLANK('r'!BJ11),"",INDEX(List!$G$2:$G$103,MATCH('r'!BJ11,List!$E$2:$E$103,0)))</f>
        <v>fi</v>
      </c>
      <c r="BK11" t="str">
        <f>IF(ISBLANK('r'!BK11),"",INDEX(List!$G$2:$G$103,MATCH('r'!BK11,List!$E$2:$E$103,0)))</f>
        <v>fi</v>
      </c>
      <c r="BL11" t="str">
        <f>IF(ISBLANK('r'!BL11),"",INDEX(List!$G$2:$G$103,MATCH('r'!BL11,List!$E$2:$E$103,0)))</f>
        <v>fi</v>
      </c>
      <c r="BM11" t="str">
        <f>IF(ISBLANK('r'!BM11),"",INDEX(List!$G$2:$G$103,MATCH('r'!BM11,List!$E$2:$E$103,0)))</f>
        <v>fi</v>
      </c>
      <c r="BN11" t="str">
        <f>IF(ISBLANK('r'!BN11),"",INDEX(List!$G$2:$G$103,MATCH('r'!BN11,List!$E$2:$E$103,0)))</f>
        <v>fi</v>
      </c>
      <c r="BO11" t="str">
        <f>IF(ISBLANK('r'!BO11),"",INDEX(List!$G$2:$G$103,MATCH('r'!BO11,List!$E$2:$E$103,0)))</f>
        <v>fi</v>
      </c>
      <c r="BP11" t="str">
        <f>IF(ISBLANK('r'!BP11),"",INDEX(List!$G$2:$G$103,MATCH('r'!BP11,List!$E$2:$E$103,0)))</f>
        <v>fi</v>
      </c>
      <c r="BQ11" t="str">
        <f>IF(ISBLANK('r'!BQ11),"",INDEX(List!$G$2:$G$103,MATCH('r'!BQ11,List!$E$2:$E$103,0)))</f>
        <v>fi</v>
      </c>
      <c r="BR11" t="str">
        <f>IF(ISBLANK('r'!BR11),"",INDEX(List!$G$2:$G$103,MATCH('r'!BR11,List!$E$2:$E$103,0)))</f>
        <v>fi</v>
      </c>
      <c r="BS11" t="str">
        <f>IF(ISBLANK('r'!BS11),"",INDEX(List!$G$2:$G$103,MATCH('r'!BS11,List!$E$2:$E$103,0)))</f>
        <v>fi</v>
      </c>
      <c r="BT11" t="str">
        <f>IF(ISBLANK('r'!BT11),"",INDEX(List!$G$2:$G$103,MATCH('r'!BT11,List!$E$2:$E$103,0)))</f>
        <v>fi</v>
      </c>
      <c r="BU11" t="str">
        <f>IF(ISBLANK('r'!BU11),"",INDEX(List!$G$2:$G$103,MATCH('r'!BU11,List!$E$2:$E$103,0)))</f>
        <v>fi</v>
      </c>
      <c r="BV11" t="str">
        <f>IF(ISBLANK('r'!BV11),"",INDEX(List!$G$2:$G$103,MATCH('r'!BV11,List!$E$2:$E$103,0)))</f>
        <v>fi</v>
      </c>
      <c r="BW11" t="str">
        <f>IF(ISBLANK('r'!BW11),"",INDEX(List!$G$2:$G$103,MATCH('r'!BW11,List!$E$2:$E$103,0)))</f>
        <v>fi</v>
      </c>
      <c r="BX11" t="str">
        <f>IF(ISBLANK('r'!BX11),"",INDEX(List!$G$2:$G$103,MATCH('r'!BX11,List!$E$2:$E$103,0)))</f>
        <v>fi</v>
      </c>
      <c r="BY11" t="str">
        <f>IF(ISBLANK('r'!BY11),"",INDEX(List!$G$2:$G$103,MATCH('r'!BY11,List!$E$2:$E$103,0)))</f>
        <v>fi</v>
      </c>
      <c r="BZ11" t="str">
        <f>IF(ISBLANK('r'!BZ11),"",INDEX(List!$G$2:$G$103,MATCH('r'!BZ11,List!$E$2:$E$103,0)))</f>
        <v>fi</v>
      </c>
      <c r="CA11" t="str">
        <f>IF(ISBLANK('r'!CA11),"",INDEX(List!$G$2:$G$103,MATCH('r'!CA11,List!$E$2:$E$103,0)))</f>
        <v>fi</v>
      </c>
      <c r="CB11" t="str">
        <f>IF(ISBLANK('r'!CB11),"",INDEX(List!$G$2:$G$103,MATCH('r'!CB11,List!$E$2:$E$103,0)))</f>
        <v>fi</v>
      </c>
      <c r="CC11" t="str">
        <f>IF(ISBLANK('r'!CC11),"",INDEX(List!$G$2:$G$103,MATCH('r'!CC11,List!$E$2:$E$103,0)))</f>
        <v>fi</v>
      </c>
      <c r="CD11" t="str">
        <f>IF(ISBLANK('r'!CD11),"",INDEX(List!$G$2:$G$103,MATCH('r'!CD11,List!$E$2:$E$103,0)))</f>
        <v>fi</v>
      </c>
      <c r="CE11" t="str">
        <f>IF(ISBLANK('r'!CE11),"",INDEX(List!$G$2:$G$103,MATCH('r'!CE11,List!$E$2:$E$103,0)))</f>
        <v>l</v>
      </c>
      <c r="CF11" t="str">
        <f>IF(ISBLANK('r'!CF11),"",INDEX(List!$G$2:$G$103,MATCH('r'!CF11,List!$E$2:$E$103,0)))</f>
        <v>fi</v>
      </c>
      <c r="CG11" t="str">
        <f>IF(ISBLANK('r'!CG11),"",INDEX(List!$G$2:$G$103,MATCH('r'!CG11,List!$E$2:$E$103,0)))</f>
        <v>l</v>
      </c>
      <c r="CH11" t="str">
        <f>IF(ISBLANK('r'!CH11),"",INDEX(List!$G$2:$G$103,MATCH('r'!CH11,List!$E$2:$E$103,0)))</f>
        <v>fi</v>
      </c>
      <c r="CI11" t="str">
        <f>IF(ISBLANK('r'!CI11),"",INDEX(List!$G$2:$G$103,MATCH('r'!CI11,List!$E$2:$E$103,0)))</f>
        <v>fi</v>
      </c>
      <c r="CJ11" t="str">
        <f>IF(ISBLANK('r'!CJ11),"",INDEX(List!$G$2:$G$103,MATCH('r'!CJ11,List!$E$2:$E$103,0)))</f>
        <v>fi</v>
      </c>
      <c r="CK11" t="str">
        <f>IF(ISBLANK('r'!CK11),"",INDEX(List!$G$2:$G$103,MATCH('r'!CK11,List!$E$2:$E$103,0)))</f>
        <v>fi</v>
      </c>
      <c r="CL11" t="str">
        <f>IF(ISBLANK('r'!CL11),"",INDEX(List!$G$2:$G$103,MATCH('r'!CL11,List!$E$2:$E$103,0)))</f>
        <v>fi</v>
      </c>
      <c r="CM11" t="str">
        <f>IF(ISBLANK('r'!CM11),"",INDEX(List!$G$2:$G$103,MATCH('r'!CM11,List!$E$2:$E$103,0)))</f>
        <v/>
      </c>
      <c r="CN11" t="str">
        <f>IF(ISBLANK('r'!CN11),"",INDEX(List!$G$2:$G$103,MATCH('r'!CN11,List!$E$2:$E$103,0)))</f>
        <v>fi</v>
      </c>
      <c r="CO11" t="str">
        <f>IF(ISBLANK('r'!CO11),"",INDEX(List!$G$2:$G$103,MATCH('r'!CO11,List!$E$2:$E$103,0)))</f>
        <v/>
      </c>
      <c r="CP11" t="str">
        <f>IF(ISBLANK('r'!CP11),"",INDEX(List!$G$2:$G$103,MATCH('r'!CP11,List!$E$2:$E$103,0)))</f>
        <v>fi</v>
      </c>
      <c r="CQ11" t="str">
        <f>IF(ISBLANK('r'!CQ11),"",INDEX(List!$G$2:$G$103,MATCH('r'!CQ11,List!$E$2:$E$103,0)))</f>
        <v/>
      </c>
      <c r="CR11" t="str">
        <f>IF(ISBLANK('r'!CR11),"",INDEX(List!$G$2:$G$103,MATCH('r'!CR11,List!$E$2:$E$103,0)))</f>
        <v>fi</v>
      </c>
      <c r="CS11" t="str">
        <f>IF(ISBLANK('r'!CS11),"",INDEX(List!$G$2:$G$103,MATCH('r'!CS11,List!$E$2:$E$103,0)))</f>
        <v>fi</v>
      </c>
      <c r="CT11" t="str">
        <f>IF(ISBLANK('r'!CT11),"",INDEX(List!$G$2:$G$103,MATCH('r'!CT11,List!$E$2:$E$103,0)))</f>
        <v>fi</v>
      </c>
      <c r="CU11" t="str">
        <f>IF(ISBLANK('r'!CU11),"",INDEX(List!$G$2:$G$103,MATCH('r'!CU11,List!$E$2:$E$103,0)))</f>
        <v>fi</v>
      </c>
      <c r="CV11" t="str">
        <f>IF(ISBLANK('r'!CV11),"",INDEX(List!$G$2:$G$103,MATCH('r'!CV11,List!$E$2:$E$103,0)))</f>
        <v>fi</v>
      </c>
      <c r="CW11" t="str">
        <f>IF(ISBLANK('r'!CW11),"",INDEX(List!$G$2:$G$103,MATCH('r'!CW11,List!$E$2:$E$103,0)))</f>
        <v>fi</v>
      </c>
      <c r="CX11" t="str">
        <f>IF(ISBLANK('r'!CX11),"",INDEX(List!$G$2:$G$103,MATCH('r'!CX11,List!$E$2:$E$103,0)))</f>
        <v>fi</v>
      </c>
      <c r="CY11" t="str">
        <f>IF(ISBLANK('r'!CY11),"",INDEX(List!$G$2:$G$103,MATCH('r'!CY11,List!$E$2:$E$103,0)))</f>
        <v>fi</v>
      </c>
      <c r="CZ11" t="str">
        <f>IF(ISBLANK('r'!CZ11),"",INDEX(List!$G$2:$G$103,MATCH('r'!CZ11,List!$E$2:$E$103,0)))</f>
        <v>fi</v>
      </c>
      <c r="DA11" t="str">
        <f>IF(ISBLANK('r'!DA11),"",INDEX(List!$G$2:$G$103,MATCH('r'!DA11,List!$E$2:$E$103,0)))</f>
        <v>fi</v>
      </c>
      <c r="DB11" t="str">
        <f>IF(ISBLANK('r'!DB11),"",INDEX(List!$G$2:$G$103,MATCH('r'!DB11,List!$E$2:$E$103,0)))</f>
        <v>fi</v>
      </c>
      <c r="DC11" t="str">
        <f>IF(ISBLANK('r'!DC11),"",INDEX(List!$G$2:$G$103,MATCH('r'!DC11,List!$E$2:$E$103,0)))</f>
        <v>fi</v>
      </c>
      <c r="DD11" t="str">
        <f>IF(ISBLANK('r'!DD11),"",INDEX(List!$G$2:$G$103,MATCH('r'!DD11,List!$E$2:$E$103,0)))</f>
        <v>fi</v>
      </c>
      <c r="DE11" t="str">
        <f>IF(ISBLANK('r'!DE11),"",INDEX(List!$G$2:$G$103,MATCH('r'!DE11,List!$E$2:$E$103,0)))</f>
        <v>fi</v>
      </c>
      <c r="DF11" t="str">
        <f>IF(ISBLANK('r'!DF11),"",INDEX(List!$G$2:$G$103,MATCH('r'!DF11,List!$E$2:$E$103,0)))</f>
        <v>fi</v>
      </c>
      <c r="DG11" t="str">
        <f>IF(ISBLANK('r'!DG11),"",INDEX(List!$G$2:$G$103,MATCH('r'!DG11,List!$E$2:$E$103,0)))</f>
        <v>fi</v>
      </c>
      <c r="DH11" t="str">
        <f>IF(ISBLANK('r'!DH11),"",INDEX(List!$G$2:$G$103,MATCH('r'!DH11,List!$E$2:$E$103,0)))</f>
        <v>fi</v>
      </c>
      <c r="DI11" t="str">
        <f>IF(ISBLANK('r'!DI11),"",INDEX(List!$G$2:$G$103,MATCH('r'!DI11,List!$E$2:$E$103,0)))</f>
        <v>fi</v>
      </c>
      <c r="DJ11" t="str">
        <f>IF(ISBLANK('r'!DJ11),"",INDEX(List!$G$2:$G$103,MATCH('r'!DJ11,List!$E$2:$E$103,0)))</f>
        <v>fi</v>
      </c>
      <c r="DK11" t="str">
        <f>IF(ISBLANK('r'!DK11),"",INDEX(List!$G$2:$G$103,MATCH('r'!DK11,List!$E$2:$E$103,0)))</f>
        <v>fi</v>
      </c>
      <c r="DL11" t="str">
        <f>IF(ISBLANK('r'!DL11),"",INDEX(List!$G$2:$G$103,MATCH('r'!DL11,List!$E$2:$E$103,0)))</f>
        <v>fi</v>
      </c>
      <c r="DM11" t="str">
        <f>IF(ISBLANK('r'!DM11),"",INDEX(List!$G$2:$G$103,MATCH('r'!DM11,List!$E$2:$E$103,0)))</f>
        <v>fi</v>
      </c>
      <c r="DN11" t="str">
        <f>IF(ISBLANK('r'!DN11),"",INDEX(List!$G$2:$G$103,MATCH('r'!DN11,List!$E$2:$E$103,0)))</f>
        <v/>
      </c>
      <c r="DO11" t="str">
        <f>IF(ISBLANK('r'!DO11),"",INDEX(List!$G$2:$G$103,MATCH('r'!DO11,List!$E$2:$E$103,0)))</f>
        <v/>
      </c>
      <c r="DP11" t="str">
        <f>IF(ISBLANK('r'!DP11),"",INDEX(List!$G$2:$G$103,MATCH('r'!DP11,List!$E$2:$E$103,0)))</f>
        <v>fi</v>
      </c>
      <c r="DQ11" t="str">
        <f>IF(ISBLANK('r'!DQ11),"",INDEX(List!$G$2:$G$103,MATCH('r'!DQ11,List!$E$2:$E$103,0)))</f>
        <v>fi</v>
      </c>
      <c r="DR11" t="str">
        <f>IF(ISBLANK('r'!DR11),"",INDEX(List!$G$2:$G$103,MATCH('r'!DR11,List!$E$2:$E$103,0)))</f>
        <v>fi</v>
      </c>
      <c r="DS11" t="str">
        <f>IF(ISBLANK('r'!DS11),"",INDEX(List!$G$2:$G$103,MATCH('r'!DS11,List!$E$2:$E$103,0)))</f>
        <v>fi</v>
      </c>
      <c r="DT11" t="str">
        <f>IF(ISBLANK('r'!DT11),"",INDEX(List!$G$2:$G$103,MATCH('r'!DT11,List!$E$2:$E$103,0)))</f>
        <v>fi</v>
      </c>
      <c r="DU11" t="str">
        <f>IF(ISBLANK('r'!DU11),"",INDEX(List!$G$2:$G$103,MATCH('r'!DU11,List!$E$2:$E$103,0)))</f>
        <v>fi</v>
      </c>
      <c r="DV11" t="str">
        <f>IF(ISBLANK('r'!DV11),"",INDEX(List!$G$2:$G$103,MATCH('r'!DV11,List!$E$2:$E$103,0)))</f>
        <v>fi</v>
      </c>
      <c r="DW11" t="str">
        <f>IF(ISBLANK('r'!DW11),"",INDEX(List!$G$2:$G$103,MATCH('r'!DW11,List!$E$2:$E$103,0)))</f>
        <v>fi</v>
      </c>
      <c r="DX11" t="str">
        <f>IF(ISBLANK('r'!DX11),"",INDEX(List!$G$2:$G$103,MATCH('r'!DX11,List!$E$2:$E$103,0)))</f>
        <v/>
      </c>
      <c r="DY11" t="str">
        <f>IF(ISBLANK('r'!DY11),"",INDEX(List!$G$2:$G$103,MATCH('r'!DY11,List!$E$2:$E$103,0)))</f>
        <v/>
      </c>
      <c r="DZ11" t="str">
        <f>IF(ISBLANK('r'!DZ11),"",INDEX(List!$G$2:$G$103,MATCH('r'!DZ11,List!$E$2:$E$103,0)))</f>
        <v/>
      </c>
      <c r="EA11" t="str">
        <f>IF(ISBLANK('r'!EA11),"",INDEX(List!$G$2:$G$103,MATCH('r'!EA11,List!$E$2:$E$103,0)))</f>
        <v>fi</v>
      </c>
      <c r="EB11" t="str">
        <f>IF(ISBLANK('r'!EB11),"",INDEX(List!$G$2:$G$103,MATCH('r'!EB11,List!$E$2:$E$103,0)))</f>
        <v>fi</v>
      </c>
      <c r="EC11" t="str">
        <f>IF(ISBLANK('r'!EC11),"",INDEX(List!$G$2:$G$103,MATCH('r'!EC11,List!$E$2:$E$103,0)))</f>
        <v>fi</v>
      </c>
      <c r="ED11" t="str">
        <f>IF(ISBLANK('r'!ED11),"",INDEX(List!$G$2:$G$103,MATCH('r'!ED11,List!$E$2:$E$103,0)))</f>
        <v>fi</v>
      </c>
      <c r="EE11" t="str">
        <f>IF(ISBLANK('r'!EE11),"",INDEX(List!$G$2:$G$103,MATCH('r'!EE11,List!$E$2:$E$103,0)))</f>
        <v>fi</v>
      </c>
      <c r="EF11" t="str">
        <f>IF(ISBLANK('r'!EF11),"",INDEX(List!$G$2:$G$103,MATCH('r'!EF11,List!$E$2:$E$103,0)))</f>
        <v>fi</v>
      </c>
      <c r="EG11" t="str">
        <f>IF(ISBLANK('r'!EG11),"",INDEX(List!$G$2:$G$103,MATCH('r'!EG11,List!$E$2:$E$103,0)))</f>
        <v>fi</v>
      </c>
      <c r="EH11" t="str">
        <f>IF(ISBLANK('r'!EH11),"",INDEX(List!$G$2:$G$103,MATCH('r'!EH11,List!$E$2:$E$103,0)))</f>
        <v>fi</v>
      </c>
      <c r="EI11" t="str">
        <f>IF(ISBLANK('r'!EI11),"",INDEX(List!$G$2:$G$103,MATCH('r'!EI11,List!$E$2:$E$103,0)))</f>
        <v>fi</v>
      </c>
      <c r="EJ11" t="str">
        <f>IF(ISBLANK('r'!EJ11),"",INDEX(List!$G$2:$G$103,MATCH('r'!EJ11,List!$E$2:$E$103,0)))</f>
        <v>fi</v>
      </c>
      <c r="EK11" t="str">
        <f>IF(ISBLANK('r'!EK11),"",INDEX(List!$G$2:$G$103,MATCH('r'!EK11,List!$E$2:$E$103,0)))</f>
        <v>fi</v>
      </c>
      <c r="EL11" t="str">
        <f>IF(ISBLANK('r'!EL11),"",INDEX(List!$G$2:$G$103,MATCH('r'!EL11,List!$E$2:$E$103,0)))</f>
        <v>fi</v>
      </c>
      <c r="EM11" t="str">
        <f>IF(ISBLANK('r'!EM11),"",INDEX(List!$G$2:$G$103,MATCH('r'!EM11,List!$E$2:$E$103,0)))</f>
        <v>fi</v>
      </c>
      <c r="EN11" t="str">
        <f>IF(ISBLANK('r'!EN11),"",INDEX(List!$G$2:$G$103,MATCH('r'!EN11,List!$E$2:$E$103,0)))</f>
        <v>fi</v>
      </c>
      <c r="EO11" t="str">
        <f>IF(ISBLANK('r'!EO11),"",INDEX(List!$G$2:$G$103,MATCH('r'!EO11,List!$E$2:$E$103,0)))</f>
        <v>fi</v>
      </c>
      <c r="EP11" t="str">
        <f>IF(ISBLANK('r'!EP11),"",INDEX(List!$G$2:$G$103,MATCH('r'!EP11,List!$E$2:$E$103,0)))</f>
        <v>fi</v>
      </c>
      <c r="EQ11" t="str">
        <f>IF(ISBLANK('r'!EQ11),"",INDEX(List!$G$2:$G$103,MATCH('r'!EQ11,List!$E$2:$E$103,0)))</f>
        <v>fi</v>
      </c>
      <c r="ER11" t="str">
        <f>IF(ISBLANK('r'!ER11),"",INDEX(List!$G$2:$G$103,MATCH('r'!ER11,List!$E$2:$E$103,0)))</f>
        <v>fi</v>
      </c>
      <c r="ES11" t="str">
        <f>IF(ISBLANK('r'!ES11),"",INDEX(List!$G$2:$G$103,MATCH('r'!ES11,List!$E$2:$E$103,0)))</f>
        <v>fi</v>
      </c>
      <c r="ET11" t="str">
        <f>IF(ISBLANK('r'!ET11),"",INDEX(List!$G$2:$G$103,MATCH('r'!ET11,List!$E$2:$E$103,0)))</f>
        <v>fi</v>
      </c>
      <c r="EU11" t="str">
        <f>IF(ISBLANK('r'!EU11),"",INDEX(List!$G$2:$G$103,MATCH('r'!EU11,List!$E$2:$E$103,0)))</f>
        <v>fi</v>
      </c>
      <c r="EV11" t="str">
        <f>IF(ISBLANK('r'!EV11),"",INDEX(List!$G$2:$G$103,MATCH('r'!EV11,List!$E$2:$E$103,0)))</f>
        <v>fi</v>
      </c>
      <c r="EW11" t="str">
        <f>IF(ISBLANK('r'!EW11),"",INDEX(List!$G$2:$G$103,MATCH('r'!EW11,List!$E$2:$E$103,0)))</f>
        <v>fi</v>
      </c>
      <c r="EX11" t="str">
        <f>IF(ISBLANK('r'!EX11),"",INDEX(List!$G$2:$G$103,MATCH('r'!EX11,List!$E$2:$E$103,0)))</f>
        <v>fi</v>
      </c>
      <c r="EY11" t="str">
        <f>IF(ISBLANK('r'!EY11),"",INDEX(List!$G$2:$G$103,MATCH('r'!EY11,List!$E$2:$E$103,0)))</f>
        <v>fi</v>
      </c>
      <c r="EZ11" t="str">
        <f>IF(ISBLANK('r'!EZ11),"",INDEX(List!$G$2:$G$103,MATCH('r'!EZ11,List!$E$2:$E$103,0)))</f>
        <v>fi</v>
      </c>
      <c r="FA11" t="str">
        <f>IF(ISBLANK('r'!FA11),"",INDEX(List!$G$2:$G$103,MATCH('r'!FA11,List!$E$2:$E$103,0)))</f>
        <v>fi</v>
      </c>
      <c r="FB11" t="str">
        <f>IF(ISBLANK('r'!FB11),"",INDEX(List!$G$2:$G$103,MATCH('r'!FB11,List!$E$2:$E$103,0)))</f>
        <v>fi</v>
      </c>
      <c r="FC11" t="str">
        <f>IF(ISBLANK('r'!FC11),"",INDEX(List!$G$2:$G$103,MATCH('r'!FC11,List!$E$2:$E$103,0)))</f>
        <v>fi</v>
      </c>
      <c r="FD11" t="str">
        <f>IF(ISBLANK('r'!FD11),"",INDEX(List!$G$2:$G$103,MATCH('r'!FD11,List!$E$2:$E$103,0)))</f>
        <v>fi</v>
      </c>
      <c r="FE11" t="str">
        <f>IF(ISBLANK('r'!FE11),"",INDEX(List!$G$2:$G$103,MATCH('r'!FE11,List!$E$2:$E$103,0)))</f>
        <v>fi</v>
      </c>
      <c r="FF11" t="str">
        <f>IF(ISBLANK('r'!FF11),"",INDEX(List!$G$2:$G$103,MATCH('r'!FF11,List!$E$2:$E$103,0)))</f>
        <v>fi</v>
      </c>
      <c r="FG11" s="7"/>
      <c r="FH11" s="7"/>
      <c r="FI11" s="7"/>
      <c r="FJ11" s="7"/>
      <c r="FK11" s="7">
        <f t="shared" si="0"/>
        <v>75</v>
      </c>
      <c r="FL11" s="7">
        <f t="shared" si="1"/>
        <v>75</v>
      </c>
      <c r="FM11" s="7">
        <f t="shared" si="2"/>
        <v>2</v>
      </c>
      <c r="FN11" s="7">
        <f t="shared" si="3"/>
        <v>0</v>
      </c>
      <c r="FO11" s="14" t="str">
        <f t="shared" si="4"/>
        <v>fi</v>
      </c>
      <c r="FP11" s="7">
        <f t="shared" si="5"/>
        <v>69</v>
      </c>
      <c r="FQ11" s="7">
        <f t="shared" si="6"/>
        <v>69</v>
      </c>
      <c r="FR11" s="7">
        <f t="shared" si="7"/>
        <v>0</v>
      </c>
      <c r="FS11" s="7">
        <f t="shared" si="8"/>
        <v>0</v>
      </c>
      <c r="FT11" s="14" t="str">
        <f t="shared" si="9"/>
        <v>fi</v>
      </c>
      <c r="FU11" s="7">
        <f t="shared" si="10"/>
        <v>144</v>
      </c>
      <c r="FV11" s="7">
        <f t="shared" si="11"/>
        <v>144</v>
      </c>
      <c r="FW11" s="7">
        <f t="shared" si="12"/>
        <v>2</v>
      </c>
      <c r="FX11" s="7">
        <f t="shared" si="13"/>
        <v>0</v>
      </c>
      <c r="FY11" s="14" t="str">
        <f t="shared" si="14"/>
        <v>fi</v>
      </c>
      <c r="GA11" s="4" t="str">
        <f t="shared" si="15"/>
        <v>f</v>
      </c>
      <c r="GB11" s="4" t="str">
        <f t="shared" si="16"/>
        <v>i</v>
      </c>
      <c r="GC11" s="4" t="str">
        <f t="shared" si="17"/>
        <v/>
      </c>
      <c r="GD11" s="4" t="str">
        <f t="shared" si="18"/>
        <v/>
      </c>
      <c r="GF11" s="4" t="str">
        <f t="shared" si="19"/>
        <v>f</v>
      </c>
      <c r="GG11" s="4" t="str">
        <f t="shared" si="20"/>
        <v>i</v>
      </c>
      <c r="GH11" s="4" t="str">
        <f t="shared" si="21"/>
        <v/>
      </c>
      <c r="GI11" s="4" t="str">
        <f t="shared" si="22"/>
        <v/>
      </c>
      <c r="GK11" s="4" t="str">
        <f t="shared" si="23"/>
        <v>f</v>
      </c>
      <c r="GL11" s="4" t="str">
        <f t="shared" si="24"/>
        <v>i</v>
      </c>
      <c r="GM11" s="4" t="str">
        <f t="shared" si="25"/>
        <v/>
      </c>
      <c r="GN11" s="4" t="str">
        <f t="shared" si="26"/>
        <v/>
      </c>
    </row>
    <row r="12" spans="1:196" outlineLevel="1">
      <c r="A12" s="5">
        <v>7</v>
      </c>
      <c r="B12" s="5">
        <v>36</v>
      </c>
      <c r="C12" s="5">
        <v>10</v>
      </c>
      <c r="D12" s="5">
        <v>22</v>
      </c>
      <c r="E12" s="5">
        <v>12</v>
      </c>
      <c r="F12" s="5">
        <v>28</v>
      </c>
      <c r="G12" s="6" t="s">
        <v>36</v>
      </c>
      <c r="H12" t="str">
        <f>IF(ISBLANK('r'!H12),"",INDEX(List!$G$2:$G$103,MATCH('r'!H12,List!$E$2:$E$103,0)))</f>
        <v>fil</v>
      </c>
      <c r="I12">
        <f>IF(ISBLANK('r'!I12),"",INDEX(List!$G$2:$G$103,MATCH('r'!I12,List!$E$2:$E$103,0)))</f>
        <v>0</v>
      </c>
      <c r="J12">
        <f>IF(ISBLANK('r'!J12),"",INDEX(List!$G$2:$G$103,MATCH('r'!J12,List!$E$2:$E$103,0)))</f>
        <v>0</v>
      </c>
      <c r="K12">
        <f>IF(ISBLANK('r'!K12),"",INDEX(List!$G$2:$G$103,MATCH('r'!K12,List!$E$2:$E$103,0)))</f>
        <v>0</v>
      </c>
      <c r="L12" t="str">
        <f>IF(ISBLANK('r'!L12),"",INDEX(List!$G$2:$G$103,MATCH('r'!L12,List!$E$2:$E$103,0)))</f>
        <v>fil</v>
      </c>
      <c r="M12" t="str">
        <f>IF(ISBLANK('r'!M12),"",INDEX(List!$G$2:$G$103,MATCH('r'!M12,List!$E$2:$E$103,0)))</f>
        <v>fil</v>
      </c>
      <c r="N12" t="str">
        <f>IF(ISBLANK('r'!N12),"",INDEX(List!$G$2:$G$103,MATCH('r'!N12,List!$E$2:$E$103,0)))</f>
        <v>fil</v>
      </c>
      <c r="O12">
        <f>IF(ISBLANK('r'!O12),"",INDEX(List!$G$2:$G$103,MATCH('r'!O12,List!$E$2:$E$103,0)))</f>
        <v>0</v>
      </c>
      <c r="P12" t="str">
        <f>IF(ISBLANK('r'!P12),"",INDEX(List!$G$2:$G$103,MATCH('r'!P12,List!$E$2:$E$103,0)))</f>
        <v>fil</v>
      </c>
      <c r="Q12">
        <f>IF(ISBLANK('r'!Q12),"",INDEX(List!$G$2:$G$103,MATCH('r'!Q12,List!$E$2:$E$103,0)))</f>
        <v>0</v>
      </c>
      <c r="R12" t="str">
        <f>IF(ISBLANK('r'!R12),"",INDEX(List!$G$2:$G$103,MATCH('r'!R12,List!$E$2:$E$103,0)))</f>
        <v>fil</v>
      </c>
      <c r="S12" t="str">
        <f>IF(ISBLANK('r'!S12),"",INDEX(List!$G$2:$G$103,MATCH('r'!S12,List!$E$2:$E$103,0)))</f>
        <v>fil</v>
      </c>
      <c r="T12" t="str">
        <f>IF(ISBLANK('r'!T12),"",INDEX(List!$G$2:$G$103,MATCH('r'!T12,List!$E$2:$E$103,0)))</f>
        <v>fil</v>
      </c>
      <c r="U12" t="str">
        <f>IF(ISBLANK('r'!U12),"",INDEX(List!$G$2:$G$103,MATCH('r'!U12,List!$E$2:$E$103,0)))</f>
        <v>fil</v>
      </c>
      <c r="V12" t="str">
        <f>IF(ISBLANK('r'!V12),"",INDEX(List!$G$2:$G$103,MATCH('r'!V12,List!$E$2:$E$103,0)))</f>
        <v>fil</v>
      </c>
      <c r="W12" t="str">
        <f>IF(ISBLANK('r'!W12),"",INDEX(List!$G$2:$G$103,MATCH('r'!W12,List!$E$2:$E$103,0)))</f>
        <v>fil</v>
      </c>
      <c r="X12" t="str">
        <f>IF(ISBLANK('r'!X12),"",INDEX(List!$G$2:$G$103,MATCH('r'!X12,List!$E$2:$E$103,0)))</f>
        <v>fil</v>
      </c>
      <c r="Y12">
        <f>IF(ISBLANK('r'!Y12),"",INDEX(List!$G$2:$G$103,MATCH('r'!Y12,List!$E$2:$E$103,0)))</f>
        <v>0</v>
      </c>
      <c r="Z12" t="str">
        <f>IF(ISBLANK('r'!Z12),"",INDEX(List!$G$2:$G$103,MATCH('r'!Z12,List!$E$2:$E$103,0)))</f>
        <v>fil</v>
      </c>
      <c r="AA12" t="str">
        <f>IF(ISBLANK('r'!AA12),"",INDEX(List!$G$2:$G$103,MATCH('r'!AA12,List!$E$2:$E$103,0)))</f>
        <v>fil</v>
      </c>
      <c r="AB12" t="str">
        <f>IF(ISBLANK('r'!AB12),"",INDEX(List!$G$2:$G$103,MATCH('r'!AB12,List!$E$2:$E$103,0)))</f>
        <v>fil</v>
      </c>
      <c r="AC12" t="str">
        <f>IF(ISBLANK('r'!AC12),"",INDEX(List!$G$2:$G$103,MATCH('r'!AC12,List!$E$2:$E$103,0)))</f>
        <v>fil</v>
      </c>
      <c r="AD12" t="str">
        <f>IF(ISBLANK('r'!AD12),"",INDEX(List!$G$2:$G$103,MATCH('r'!AD12,List!$E$2:$E$103,0)))</f>
        <v>fil</v>
      </c>
      <c r="AE12">
        <f>IF(ISBLANK('r'!AE12),"",INDEX(List!$G$2:$G$103,MATCH('r'!AE12,List!$E$2:$E$103,0)))</f>
        <v>0</v>
      </c>
      <c r="AF12" t="str">
        <f>IF(ISBLANK('r'!AF12),"",INDEX(List!$G$2:$G$103,MATCH('r'!AF12,List!$E$2:$E$103,0)))</f>
        <v>fil</v>
      </c>
      <c r="AG12" t="str">
        <f>IF(ISBLANK('r'!AG12),"",INDEX(List!$G$2:$G$103,MATCH('r'!AG12,List!$E$2:$E$103,0)))</f>
        <v>fil</v>
      </c>
      <c r="AH12" t="str">
        <f>IF(ISBLANK('r'!AH12),"",INDEX(List!$G$2:$G$103,MATCH('r'!AH12,List!$E$2:$E$103,0)))</f>
        <v>fil</v>
      </c>
      <c r="AI12" t="str">
        <f>IF(ISBLANK('r'!AI12),"",INDEX(List!$G$2:$G$103,MATCH('r'!AI12,List!$E$2:$E$103,0)))</f>
        <v>fil</v>
      </c>
      <c r="AJ12" t="str">
        <f>IF(ISBLANK('r'!AJ12),"",INDEX(List!$G$2:$G$103,MATCH('r'!AJ12,List!$E$2:$E$103,0)))</f>
        <v>fil</v>
      </c>
      <c r="AK12" t="str">
        <f>IF(ISBLANK('r'!AK12),"",INDEX(List!$G$2:$G$103,MATCH('r'!AK12,List!$E$2:$E$103,0)))</f>
        <v>fil</v>
      </c>
      <c r="AL12" t="str">
        <f>IF(ISBLANK('r'!AL12),"",INDEX(List!$G$2:$G$103,MATCH('r'!AL12,List!$E$2:$E$103,0)))</f>
        <v>fil</v>
      </c>
      <c r="AM12">
        <f>IF(ISBLANK('r'!AM12),"",INDEX(List!$G$2:$G$103,MATCH('r'!AM12,List!$E$2:$E$103,0)))</f>
        <v>0</v>
      </c>
      <c r="AN12" t="str">
        <f>IF(ISBLANK('r'!AN12),"",INDEX(List!$G$2:$G$103,MATCH('r'!AN12,List!$E$2:$E$103,0)))</f>
        <v>fil</v>
      </c>
      <c r="AO12" t="str">
        <f>IF(ISBLANK('r'!AO12),"",INDEX(List!$G$2:$G$103,MATCH('r'!AO12,List!$E$2:$E$103,0)))</f>
        <v>fil</v>
      </c>
      <c r="AP12" t="str">
        <f>IF(ISBLANK('r'!AP12),"",INDEX(List!$G$2:$G$103,MATCH('r'!AP12,List!$E$2:$E$103,0)))</f>
        <v>fil</v>
      </c>
      <c r="AQ12" t="str">
        <f>IF(ISBLANK('r'!AQ12),"",INDEX(List!$G$2:$G$103,MATCH('r'!AQ12,List!$E$2:$E$103,0)))</f>
        <v>fil</v>
      </c>
      <c r="AR12" t="str">
        <f>IF(ISBLANK('r'!AR12),"",INDEX(List!$G$2:$G$103,MATCH('r'!AR12,List!$E$2:$E$103,0)))</f>
        <v>fil</v>
      </c>
      <c r="AS12" t="str">
        <f>IF(ISBLANK('r'!AS12),"",INDEX(List!$G$2:$G$103,MATCH('r'!AS12,List!$E$2:$E$103,0)))</f>
        <v>fil</v>
      </c>
      <c r="AT12" t="str">
        <f>IF(ISBLANK('r'!AT12),"",INDEX(List!$G$2:$G$103,MATCH('r'!AT12,List!$E$2:$E$103,0)))</f>
        <v>fil</v>
      </c>
      <c r="AU12" t="str">
        <f>IF(ISBLANK('r'!AU12),"",INDEX(List!$G$2:$G$103,MATCH('r'!AU12,List!$E$2:$E$103,0)))</f>
        <v>fil</v>
      </c>
      <c r="AV12" t="str">
        <f>IF(ISBLANK('r'!AV12),"",INDEX(List!$G$2:$G$103,MATCH('r'!AV12,List!$E$2:$E$103,0)))</f>
        <v>fil</v>
      </c>
      <c r="AW12" t="str">
        <f>IF(ISBLANK('r'!AW12),"",INDEX(List!$G$2:$G$103,MATCH('r'!AW12,List!$E$2:$E$103,0)))</f>
        <v>fil</v>
      </c>
      <c r="AX12" t="str">
        <f>IF(ISBLANK('r'!AX12),"",INDEX(List!$G$2:$G$103,MATCH('r'!AX12,List!$E$2:$E$103,0)))</f>
        <v>fil</v>
      </c>
      <c r="AY12" t="str">
        <f>IF(ISBLANK('r'!AY12),"",INDEX(List!$G$2:$G$103,MATCH('r'!AY12,List!$E$2:$E$103,0)))</f>
        <v>fil</v>
      </c>
      <c r="AZ12" t="str">
        <f>IF(ISBLANK('r'!AZ12),"",INDEX(List!$G$2:$G$103,MATCH('r'!AZ12,List!$E$2:$E$103,0)))</f>
        <v>fil</v>
      </c>
      <c r="BA12" t="str">
        <f>IF(ISBLANK('r'!BA12),"",INDEX(List!$G$2:$G$103,MATCH('r'!BA12,List!$E$2:$E$103,0)))</f>
        <v>fil</v>
      </c>
      <c r="BB12" t="str">
        <f>IF(ISBLANK('r'!BB12),"",INDEX(List!$G$2:$G$103,MATCH('r'!BB12,List!$E$2:$E$103,0)))</f>
        <v>fil</v>
      </c>
      <c r="BC12" t="str">
        <f>IF(ISBLANK('r'!BC12),"",INDEX(List!$G$2:$G$103,MATCH('r'!BC12,List!$E$2:$E$103,0)))</f>
        <v>fil</v>
      </c>
      <c r="BD12" t="str">
        <f>IF(ISBLANK('r'!BD12),"",INDEX(List!$G$2:$G$103,MATCH('r'!BD12,List!$E$2:$E$103,0)))</f>
        <v>fil</v>
      </c>
      <c r="BE12" t="str">
        <f>IF(ISBLANK('r'!BE12),"",INDEX(List!$G$2:$G$103,MATCH('r'!BE12,List!$E$2:$E$103,0)))</f>
        <v>fil</v>
      </c>
      <c r="BF12" t="str">
        <f>IF(ISBLANK('r'!BF12),"",INDEX(List!$G$2:$G$103,MATCH('r'!BF12,List!$E$2:$E$103,0)))</f>
        <v>fil</v>
      </c>
      <c r="BG12" t="str">
        <f>IF(ISBLANK('r'!BG12),"",INDEX(List!$G$2:$G$103,MATCH('r'!BG12,List!$E$2:$E$103,0)))</f>
        <v>fil</v>
      </c>
      <c r="BH12" t="str">
        <f>IF(ISBLANK('r'!BH12),"",INDEX(List!$G$2:$G$103,MATCH('r'!BH12,List!$E$2:$E$103,0)))</f>
        <v>fil</v>
      </c>
      <c r="BI12" t="str">
        <f>IF(ISBLANK('r'!BI12),"",INDEX(List!$G$2:$G$103,MATCH('r'!BI12,List!$E$2:$E$103,0)))</f>
        <v>fil</v>
      </c>
      <c r="BJ12" t="str">
        <f>IF(ISBLANK('r'!BJ12),"",INDEX(List!$G$2:$G$103,MATCH('r'!BJ12,List!$E$2:$E$103,0)))</f>
        <v>fil</v>
      </c>
      <c r="BK12" t="str">
        <f>IF(ISBLANK('r'!BK12),"",INDEX(List!$G$2:$G$103,MATCH('r'!BK12,List!$E$2:$E$103,0)))</f>
        <v>fil</v>
      </c>
      <c r="BL12" t="str">
        <f>IF(ISBLANK('r'!BL12),"",INDEX(List!$G$2:$G$103,MATCH('r'!BL12,List!$E$2:$E$103,0)))</f>
        <v>fil</v>
      </c>
      <c r="BM12" t="str">
        <f>IF(ISBLANK('r'!BM12),"",INDEX(List!$G$2:$G$103,MATCH('r'!BM12,List!$E$2:$E$103,0)))</f>
        <v>fil</v>
      </c>
      <c r="BN12" t="str">
        <f>IF(ISBLANK('r'!BN12),"",INDEX(List!$G$2:$G$103,MATCH('r'!BN12,List!$E$2:$E$103,0)))</f>
        <v>fil</v>
      </c>
      <c r="BO12" t="str">
        <f>IF(ISBLANK('r'!BO12),"",INDEX(List!$G$2:$G$103,MATCH('r'!BO12,List!$E$2:$E$103,0)))</f>
        <v>fil</v>
      </c>
      <c r="BP12" t="str">
        <f>IF(ISBLANK('r'!BP12),"",INDEX(List!$G$2:$G$103,MATCH('r'!BP12,List!$E$2:$E$103,0)))</f>
        <v>fil</v>
      </c>
      <c r="BQ12" t="str">
        <f>IF(ISBLANK('r'!BQ12),"",INDEX(List!$G$2:$G$103,MATCH('r'!BQ12,List!$E$2:$E$103,0)))</f>
        <v>fil</v>
      </c>
      <c r="BR12" t="str">
        <f>IF(ISBLANK('r'!BR12),"",INDEX(List!$G$2:$G$103,MATCH('r'!BR12,List!$E$2:$E$103,0)))</f>
        <v>fil</v>
      </c>
      <c r="BS12" t="str">
        <f>IF(ISBLANK('r'!BS12),"",INDEX(List!$G$2:$G$103,MATCH('r'!BS12,List!$E$2:$E$103,0)))</f>
        <v>fil</v>
      </c>
      <c r="BT12" t="str">
        <f>IF(ISBLANK('r'!BT12),"",INDEX(List!$G$2:$G$103,MATCH('r'!BT12,List!$E$2:$E$103,0)))</f>
        <v>fil</v>
      </c>
      <c r="BU12" t="str">
        <f>IF(ISBLANK('r'!BU12),"",INDEX(List!$G$2:$G$103,MATCH('r'!BU12,List!$E$2:$E$103,0)))</f>
        <v>fil</v>
      </c>
      <c r="BV12" t="str">
        <f>IF(ISBLANK('r'!BV12),"",INDEX(List!$G$2:$G$103,MATCH('r'!BV12,List!$E$2:$E$103,0)))</f>
        <v>fil</v>
      </c>
      <c r="BW12" t="str">
        <f>IF(ISBLANK('r'!BW12),"",INDEX(List!$G$2:$G$103,MATCH('r'!BW12,List!$E$2:$E$103,0)))</f>
        <v>fil</v>
      </c>
      <c r="BX12" t="str">
        <f>IF(ISBLANK('r'!BX12),"",INDEX(List!$G$2:$G$103,MATCH('r'!BX12,List!$E$2:$E$103,0)))</f>
        <v>fil</v>
      </c>
      <c r="BY12" t="str">
        <f>IF(ISBLANK('r'!BY12),"",INDEX(List!$G$2:$G$103,MATCH('r'!BY12,List!$E$2:$E$103,0)))</f>
        <v>fil</v>
      </c>
      <c r="BZ12" t="str">
        <f>IF(ISBLANK('r'!BZ12),"",INDEX(List!$G$2:$G$103,MATCH('r'!BZ12,List!$E$2:$E$103,0)))</f>
        <v>fil</v>
      </c>
      <c r="CA12" t="str">
        <f>IF(ISBLANK('r'!CA12),"",INDEX(List!$G$2:$G$103,MATCH('r'!CA12,List!$E$2:$E$103,0)))</f>
        <v>fil</v>
      </c>
      <c r="CB12" t="str">
        <f>IF(ISBLANK('r'!CB12),"",INDEX(List!$G$2:$G$103,MATCH('r'!CB12,List!$E$2:$E$103,0)))</f>
        <v>fil</v>
      </c>
      <c r="CC12" t="str">
        <f>IF(ISBLANK('r'!CC12),"",INDEX(List!$G$2:$G$103,MATCH('r'!CC12,List!$E$2:$E$103,0)))</f>
        <v>fil</v>
      </c>
      <c r="CD12" t="str">
        <f>IF(ISBLANK('r'!CD12),"",INDEX(List!$G$2:$G$103,MATCH('r'!CD12,List!$E$2:$E$103,0)))</f>
        <v>fil</v>
      </c>
      <c r="CE12" t="str">
        <f>IF(ISBLANK('r'!CE12),"",INDEX(List!$G$2:$G$103,MATCH('r'!CE12,List!$E$2:$E$103,0)))</f>
        <v>fil</v>
      </c>
      <c r="CF12">
        <f>IF(ISBLANK('r'!CF12),"",INDEX(List!$G$2:$G$103,MATCH('r'!CF12,List!$E$2:$E$103,0)))</f>
        <v>0</v>
      </c>
      <c r="CG12" t="str">
        <f>IF(ISBLANK('r'!CG12),"",INDEX(List!$G$2:$G$103,MATCH('r'!CG12,List!$E$2:$E$103,0)))</f>
        <v>fil</v>
      </c>
      <c r="CH12" t="str">
        <f>IF(ISBLANK('r'!CH12),"",INDEX(List!$G$2:$G$103,MATCH('r'!CH12,List!$E$2:$E$103,0)))</f>
        <v>fil</v>
      </c>
      <c r="CI12" t="str">
        <f>IF(ISBLANK('r'!CI12),"",INDEX(List!$G$2:$G$103,MATCH('r'!CI12,List!$E$2:$E$103,0)))</f>
        <v>fil</v>
      </c>
      <c r="CJ12" t="str">
        <f>IF(ISBLANK('r'!CJ12),"",INDEX(List!$G$2:$G$103,MATCH('r'!CJ12,List!$E$2:$E$103,0)))</f>
        <v>fil</v>
      </c>
      <c r="CK12" t="str">
        <f>IF(ISBLANK('r'!CK12),"",INDEX(List!$G$2:$G$103,MATCH('r'!CK12,List!$E$2:$E$103,0)))</f>
        <v>fil</v>
      </c>
      <c r="CL12" t="str">
        <f>IF(ISBLANK('r'!CL12),"",INDEX(List!$G$2:$G$103,MATCH('r'!CL12,List!$E$2:$E$103,0)))</f>
        <v>fil</v>
      </c>
      <c r="CM12" t="str">
        <f>IF(ISBLANK('r'!CM12),"",INDEX(List!$G$2:$G$103,MATCH('r'!CM12,List!$E$2:$E$103,0)))</f>
        <v>fil</v>
      </c>
      <c r="CN12" t="str">
        <f>IF(ISBLANK('r'!CN12),"",INDEX(List!$G$2:$G$103,MATCH('r'!CN12,List!$E$2:$E$103,0)))</f>
        <v>fil</v>
      </c>
      <c r="CO12">
        <f>IF(ISBLANK('r'!CO12),"",INDEX(List!$G$2:$G$103,MATCH('r'!CO12,List!$E$2:$E$103,0)))</f>
        <v>0</v>
      </c>
      <c r="CP12" t="str">
        <f>IF(ISBLANK('r'!CP12),"",INDEX(List!$G$2:$G$103,MATCH('r'!CP12,List!$E$2:$E$103,0)))</f>
        <v>fil</v>
      </c>
      <c r="CQ12" t="str">
        <f>IF(ISBLANK('r'!CQ12),"",INDEX(List!$G$2:$G$103,MATCH('r'!CQ12,List!$E$2:$E$103,0)))</f>
        <v/>
      </c>
      <c r="CR12" t="str">
        <f>IF(ISBLANK('r'!CR12),"",INDEX(List!$G$2:$G$103,MATCH('r'!CR12,List!$E$2:$E$103,0)))</f>
        <v>fil</v>
      </c>
      <c r="CS12" t="str">
        <f>IF(ISBLANK('r'!CS12),"",INDEX(List!$G$2:$G$103,MATCH('r'!CS12,List!$E$2:$E$103,0)))</f>
        <v/>
      </c>
      <c r="CT12" t="str">
        <f>IF(ISBLANK('r'!CT12),"",INDEX(List!$G$2:$G$103,MATCH('r'!CT12,List!$E$2:$E$103,0)))</f>
        <v>fil</v>
      </c>
      <c r="CU12" t="str">
        <f>IF(ISBLANK('r'!CU12),"",INDEX(List!$G$2:$G$103,MATCH('r'!CU12,List!$E$2:$E$103,0)))</f>
        <v>fil</v>
      </c>
      <c r="CV12" t="str">
        <f>IF(ISBLANK('r'!CV12),"",INDEX(List!$G$2:$G$103,MATCH('r'!CV12,List!$E$2:$E$103,0)))</f>
        <v>fil</v>
      </c>
      <c r="CW12" t="str">
        <f>IF(ISBLANK('r'!CW12),"",INDEX(List!$G$2:$G$103,MATCH('r'!CW12,List!$E$2:$E$103,0)))</f>
        <v>fil</v>
      </c>
      <c r="CX12" t="str">
        <f>IF(ISBLANK('r'!CX12),"",INDEX(List!$G$2:$G$103,MATCH('r'!CX12,List!$E$2:$E$103,0)))</f>
        <v>fil</v>
      </c>
      <c r="CY12" t="str">
        <f>IF(ISBLANK('r'!CY12),"",INDEX(List!$G$2:$G$103,MATCH('r'!CY12,List!$E$2:$E$103,0)))</f>
        <v>fil</v>
      </c>
      <c r="CZ12" t="str">
        <f>IF(ISBLANK('r'!CZ12),"",INDEX(List!$G$2:$G$103,MATCH('r'!CZ12,List!$E$2:$E$103,0)))</f>
        <v>fil</v>
      </c>
      <c r="DA12" t="str">
        <f>IF(ISBLANK('r'!DA12),"",INDEX(List!$G$2:$G$103,MATCH('r'!DA12,List!$E$2:$E$103,0)))</f>
        <v>fil</v>
      </c>
      <c r="DB12" t="str">
        <f>IF(ISBLANK('r'!DB12),"",INDEX(List!$G$2:$G$103,MATCH('r'!DB12,List!$E$2:$E$103,0)))</f>
        <v>fil</v>
      </c>
      <c r="DC12" t="str">
        <f>IF(ISBLANK('r'!DC12),"",INDEX(List!$G$2:$G$103,MATCH('r'!DC12,List!$E$2:$E$103,0)))</f>
        <v>fil</v>
      </c>
      <c r="DD12" t="str">
        <f>IF(ISBLANK('r'!DD12),"",INDEX(List!$G$2:$G$103,MATCH('r'!DD12,List!$E$2:$E$103,0)))</f>
        <v>fil</v>
      </c>
      <c r="DE12" t="str">
        <f>IF(ISBLANK('r'!DE12),"",INDEX(List!$G$2:$G$103,MATCH('r'!DE12,List!$E$2:$E$103,0)))</f>
        <v>fil</v>
      </c>
      <c r="DF12" t="str">
        <f>IF(ISBLANK('r'!DF12),"",INDEX(List!$G$2:$G$103,MATCH('r'!DF12,List!$E$2:$E$103,0)))</f>
        <v>fil</v>
      </c>
      <c r="DG12" t="str">
        <f>IF(ISBLANK('r'!DG12),"",INDEX(List!$G$2:$G$103,MATCH('r'!DG12,List!$E$2:$E$103,0)))</f>
        <v>fil</v>
      </c>
      <c r="DH12" t="str">
        <f>IF(ISBLANK('r'!DH12),"",INDEX(List!$G$2:$G$103,MATCH('r'!DH12,List!$E$2:$E$103,0)))</f>
        <v>fil</v>
      </c>
      <c r="DI12" t="str">
        <f>IF(ISBLANK('r'!DI12),"",INDEX(List!$G$2:$G$103,MATCH('r'!DI12,List!$E$2:$E$103,0)))</f>
        <v>fil</v>
      </c>
      <c r="DJ12" t="str">
        <f>IF(ISBLANK('r'!DJ12),"",INDEX(List!$G$2:$G$103,MATCH('r'!DJ12,List!$E$2:$E$103,0)))</f>
        <v>fil</v>
      </c>
      <c r="DK12" t="str">
        <f>IF(ISBLANK('r'!DK12),"",INDEX(List!$G$2:$G$103,MATCH('r'!DK12,List!$E$2:$E$103,0)))</f>
        <v>fil</v>
      </c>
      <c r="DL12" t="str">
        <f>IF(ISBLANK('r'!DL12),"",INDEX(List!$G$2:$G$103,MATCH('r'!DL12,List!$E$2:$E$103,0)))</f>
        <v>fil</v>
      </c>
      <c r="DM12" t="str">
        <f>IF(ISBLANK('r'!DM12),"",INDEX(List!$G$2:$G$103,MATCH('r'!DM12,List!$E$2:$E$103,0)))</f>
        <v>fil</v>
      </c>
      <c r="DN12" t="str">
        <f>IF(ISBLANK('r'!DN12),"",INDEX(List!$G$2:$G$103,MATCH('r'!DN12,List!$E$2:$E$103,0)))</f>
        <v>fil</v>
      </c>
      <c r="DO12" t="str">
        <f>IF(ISBLANK('r'!DO12),"",INDEX(List!$G$2:$G$103,MATCH('r'!DO12,List!$E$2:$E$103,0)))</f>
        <v>fil</v>
      </c>
      <c r="DP12" t="str">
        <f>IF(ISBLANK('r'!DP12),"",INDEX(List!$G$2:$G$103,MATCH('r'!DP12,List!$E$2:$E$103,0)))</f>
        <v>fil</v>
      </c>
      <c r="DQ12">
        <f>IF(ISBLANK('r'!DQ12),"",INDEX(List!$G$2:$G$103,MATCH('r'!DQ12,List!$E$2:$E$103,0)))</f>
        <v>0</v>
      </c>
      <c r="DR12" t="str">
        <f>IF(ISBLANK('r'!DR12),"",INDEX(List!$G$2:$G$103,MATCH('r'!DR12,List!$E$2:$E$103,0)))</f>
        <v>fil</v>
      </c>
      <c r="DS12" t="str">
        <f>IF(ISBLANK('r'!DS12),"",INDEX(List!$G$2:$G$103,MATCH('r'!DS12,List!$E$2:$E$103,0)))</f>
        <v>fil</v>
      </c>
      <c r="DT12" t="str">
        <f>IF(ISBLANK('r'!DT12),"",INDEX(List!$G$2:$G$103,MATCH('r'!DT12,List!$E$2:$E$103,0)))</f>
        <v>fil</v>
      </c>
      <c r="DU12" t="str">
        <f>IF(ISBLANK('r'!DU12),"",INDEX(List!$G$2:$G$103,MATCH('r'!DU12,List!$E$2:$E$103,0)))</f>
        <v>fil</v>
      </c>
      <c r="DV12" t="str">
        <f>IF(ISBLANK('r'!DV12),"",INDEX(List!$G$2:$G$103,MATCH('r'!DV12,List!$E$2:$E$103,0)))</f>
        <v>fil</v>
      </c>
      <c r="DW12" t="str">
        <f>IF(ISBLANK('r'!DW12),"",INDEX(List!$G$2:$G$103,MATCH('r'!DW12,List!$E$2:$E$103,0)))</f>
        <v/>
      </c>
      <c r="DX12" t="str">
        <f>IF(ISBLANK('r'!DX12),"",INDEX(List!$G$2:$G$103,MATCH('r'!DX12,List!$E$2:$E$103,0)))</f>
        <v/>
      </c>
      <c r="DY12" t="str">
        <f>IF(ISBLANK('r'!DY12),"",INDEX(List!$G$2:$G$103,MATCH('r'!DY12,List!$E$2:$E$103,0)))</f>
        <v/>
      </c>
      <c r="DZ12" t="str">
        <f>IF(ISBLANK('r'!DZ12),"",INDEX(List!$G$2:$G$103,MATCH('r'!DZ12,List!$E$2:$E$103,0)))</f>
        <v>fil</v>
      </c>
      <c r="EA12" t="str">
        <f>IF(ISBLANK('r'!EA12),"",INDEX(List!$G$2:$G$103,MATCH('r'!EA12,List!$E$2:$E$103,0)))</f>
        <v>fil</v>
      </c>
      <c r="EB12" t="str">
        <f>IF(ISBLANK('r'!EB12),"",INDEX(List!$G$2:$G$103,MATCH('r'!EB12,List!$E$2:$E$103,0)))</f>
        <v>fil</v>
      </c>
      <c r="EC12" t="str">
        <f>IF(ISBLANK('r'!EC12),"",INDEX(List!$G$2:$G$103,MATCH('r'!EC12,List!$E$2:$E$103,0)))</f>
        <v>fil</v>
      </c>
      <c r="ED12" t="str">
        <f>IF(ISBLANK('r'!ED12),"",INDEX(List!$G$2:$G$103,MATCH('r'!ED12,List!$E$2:$E$103,0)))</f>
        <v>fil</v>
      </c>
      <c r="EE12" t="str">
        <f>IF(ISBLANK('r'!EE12),"",INDEX(List!$G$2:$G$103,MATCH('r'!EE12,List!$E$2:$E$103,0)))</f>
        <v>fil</v>
      </c>
      <c r="EF12" t="str">
        <f>IF(ISBLANK('r'!EF12),"",INDEX(List!$G$2:$G$103,MATCH('r'!EF12,List!$E$2:$E$103,0)))</f>
        <v/>
      </c>
      <c r="EG12" t="str">
        <f>IF(ISBLANK('r'!EG12),"",INDEX(List!$G$2:$G$103,MATCH('r'!EG12,List!$E$2:$E$103,0)))</f>
        <v>fil</v>
      </c>
      <c r="EH12" t="str">
        <f>IF(ISBLANK('r'!EH12),"",INDEX(List!$G$2:$G$103,MATCH('r'!EH12,List!$E$2:$E$103,0)))</f>
        <v>fil</v>
      </c>
      <c r="EI12" t="str">
        <f>IF(ISBLANK('r'!EI12),"",INDEX(List!$G$2:$G$103,MATCH('r'!EI12,List!$E$2:$E$103,0)))</f>
        <v>fil</v>
      </c>
      <c r="EJ12" t="str">
        <f>IF(ISBLANK('r'!EJ12),"",INDEX(List!$G$2:$G$103,MATCH('r'!EJ12,List!$E$2:$E$103,0)))</f>
        <v>fil</v>
      </c>
      <c r="EK12">
        <f>IF(ISBLANK('r'!EK12),"",INDEX(List!$G$2:$G$103,MATCH('r'!EK12,List!$E$2:$E$103,0)))</f>
        <v>0</v>
      </c>
      <c r="EL12" t="str">
        <f>IF(ISBLANK('r'!EL12),"",INDEX(List!$G$2:$G$103,MATCH('r'!EL12,List!$E$2:$E$103,0)))</f>
        <v>fil</v>
      </c>
      <c r="EM12" t="str">
        <f>IF(ISBLANK('r'!EM12),"",INDEX(List!$G$2:$G$103,MATCH('r'!EM12,List!$E$2:$E$103,0)))</f>
        <v>fil</v>
      </c>
      <c r="EN12" t="str">
        <f>IF(ISBLANK('r'!EN12),"",INDEX(List!$G$2:$G$103,MATCH('r'!EN12,List!$E$2:$E$103,0)))</f>
        <v>fil</v>
      </c>
      <c r="EO12" t="str">
        <f>IF(ISBLANK('r'!EO12),"",INDEX(List!$G$2:$G$103,MATCH('r'!EO12,List!$E$2:$E$103,0)))</f>
        <v>fil</v>
      </c>
      <c r="EP12" t="str">
        <f>IF(ISBLANK('r'!EP12),"",INDEX(List!$G$2:$G$103,MATCH('r'!EP12,List!$E$2:$E$103,0)))</f>
        <v>fil</v>
      </c>
      <c r="EQ12" t="str">
        <f>IF(ISBLANK('r'!EQ12),"",INDEX(List!$G$2:$G$103,MATCH('r'!EQ12,List!$E$2:$E$103,0)))</f>
        <v>fil</v>
      </c>
      <c r="ER12">
        <f>IF(ISBLANK('r'!ER12),"",INDEX(List!$G$2:$G$103,MATCH('r'!ER12,List!$E$2:$E$103,0)))</f>
        <v>0</v>
      </c>
      <c r="ES12" t="str">
        <f>IF(ISBLANK('r'!ES12),"",INDEX(List!$G$2:$G$103,MATCH('r'!ES12,List!$E$2:$E$103,0)))</f>
        <v>fil</v>
      </c>
      <c r="ET12" t="str">
        <f>IF(ISBLANK('r'!ET12),"",INDEX(List!$G$2:$G$103,MATCH('r'!ET12,List!$E$2:$E$103,0)))</f>
        <v>fil</v>
      </c>
      <c r="EU12" t="str">
        <f>IF(ISBLANK('r'!EU12),"",INDEX(List!$G$2:$G$103,MATCH('r'!EU12,List!$E$2:$E$103,0)))</f>
        <v>fil</v>
      </c>
      <c r="EV12" t="str">
        <f>IF(ISBLANK('r'!EV12),"",INDEX(List!$G$2:$G$103,MATCH('r'!EV12,List!$E$2:$E$103,0)))</f>
        <v>fil</v>
      </c>
      <c r="EW12" t="str">
        <f>IF(ISBLANK('r'!EW12),"",INDEX(List!$G$2:$G$103,MATCH('r'!EW12,List!$E$2:$E$103,0)))</f>
        <v/>
      </c>
      <c r="EX12" t="str">
        <f>IF(ISBLANK('r'!EX12),"",INDEX(List!$G$2:$G$103,MATCH('r'!EX12,List!$E$2:$E$103,0)))</f>
        <v/>
      </c>
      <c r="EY12" t="str">
        <f>IF(ISBLANK('r'!EY12),"",INDEX(List!$G$2:$G$103,MATCH('r'!EY12,List!$E$2:$E$103,0)))</f>
        <v>fil</v>
      </c>
      <c r="EZ12" t="str">
        <f>IF(ISBLANK('r'!EZ12),"",INDEX(List!$G$2:$G$103,MATCH('r'!EZ12,List!$E$2:$E$103,0)))</f>
        <v>fil</v>
      </c>
      <c r="FA12" t="str">
        <f>IF(ISBLANK('r'!FA12),"",INDEX(List!$G$2:$G$103,MATCH('r'!FA12,List!$E$2:$E$103,0)))</f>
        <v>fil</v>
      </c>
      <c r="FB12" t="str">
        <f>IF(ISBLANK('r'!FB12),"",INDEX(List!$G$2:$G$103,MATCH('r'!FB12,List!$E$2:$E$103,0)))</f>
        <v/>
      </c>
      <c r="FC12" t="str">
        <f>IF(ISBLANK('r'!FC12),"",INDEX(List!$G$2:$G$103,MATCH('r'!FC12,List!$E$2:$E$103,0)))</f>
        <v>fil</v>
      </c>
      <c r="FD12" t="str">
        <f>IF(ISBLANK('r'!FD12),"",INDEX(List!$G$2:$G$103,MATCH('r'!FD12,List!$E$2:$E$103,0)))</f>
        <v>fil</v>
      </c>
      <c r="FE12" t="str">
        <f>IF(ISBLANK('r'!FE12),"",INDEX(List!$G$2:$G$103,MATCH('r'!FE12,List!$E$2:$E$103,0)))</f>
        <v>fil</v>
      </c>
      <c r="FF12" t="str">
        <f>IF(ISBLANK('r'!FF12),"",INDEX(List!$G$2:$G$103,MATCH('r'!FF12,List!$E$2:$E$103,0)))</f>
        <v>fil</v>
      </c>
      <c r="FG12" s="7"/>
      <c r="FH12" s="7"/>
      <c r="FI12" s="7"/>
      <c r="FJ12" s="7"/>
      <c r="FK12" s="7">
        <f t="shared" si="0"/>
        <v>69</v>
      </c>
      <c r="FL12" s="7">
        <f t="shared" si="1"/>
        <v>69</v>
      </c>
      <c r="FM12" s="7">
        <f t="shared" si="2"/>
        <v>69</v>
      </c>
      <c r="FN12" s="7">
        <f t="shared" si="3"/>
        <v>0</v>
      </c>
      <c r="FO12" s="14" t="str">
        <f t="shared" si="4"/>
        <v>fil</v>
      </c>
      <c r="FP12" s="7">
        <f t="shared" si="5"/>
        <v>64</v>
      </c>
      <c r="FQ12" s="7">
        <f t="shared" si="6"/>
        <v>64</v>
      </c>
      <c r="FR12" s="7">
        <f t="shared" si="7"/>
        <v>64</v>
      </c>
      <c r="FS12" s="7">
        <f t="shared" si="8"/>
        <v>0</v>
      </c>
      <c r="FT12" s="14" t="str">
        <f t="shared" si="9"/>
        <v>fil</v>
      </c>
      <c r="FU12" s="7">
        <f t="shared" si="10"/>
        <v>133</v>
      </c>
      <c r="FV12" s="7">
        <f t="shared" si="11"/>
        <v>133</v>
      </c>
      <c r="FW12" s="7">
        <f t="shared" si="12"/>
        <v>133</v>
      </c>
      <c r="FX12" s="7">
        <f t="shared" si="13"/>
        <v>0</v>
      </c>
      <c r="FY12" s="14" t="str">
        <f t="shared" si="14"/>
        <v>fil</v>
      </c>
      <c r="GA12" s="4" t="str">
        <f t="shared" si="15"/>
        <v>f</v>
      </c>
      <c r="GB12" s="4" t="str">
        <f t="shared" si="16"/>
        <v>i</v>
      </c>
      <c r="GC12" s="4" t="str">
        <f t="shared" si="17"/>
        <v>l</v>
      </c>
      <c r="GD12" s="4" t="str">
        <f t="shared" si="18"/>
        <v/>
      </c>
      <c r="GF12" s="4" t="str">
        <f t="shared" si="19"/>
        <v>f</v>
      </c>
      <c r="GG12" s="4" t="str">
        <f t="shared" si="20"/>
        <v>i</v>
      </c>
      <c r="GH12" s="4" t="str">
        <f t="shared" si="21"/>
        <v>l</v>
      </c>
      <c r="GI12" s="4" t="str">
        <f t="shared" si="22"/>
        <v/>
      </c>
      <c r="GK12" s="4" t="str">
        <f t="shared" si="23"/>
        <v>f</v>
      </c>
      <c r="GL12" s="4" t="str">
        <f t="shared" si="24"/>
        <v>i</v>
      </c>
      <c r="GM12" s="4" t="str">
        <f t="shared" si="25"/>
        <v>l</v>
      </c>
      <c r="GN12" s="4" t="str">
        <f t="shared" si="26"/>
        <v/>
      </c>
    </row>
    <row r="13" spans="1:196" outlineLevel="1">
      <c r="A13" s="5">
        <v>29</v>
      </c>
      <c r="B13" s="5">
        <v>5</v>
      </c>
      <c r="C13" s="5">
        <v>11</v>
      </c>
      <c r="D13" s="5">
        <v>10</v>
      </c>
      <c r="E13" s="5">
        <v>31</v>
      </c>
      <c r="F13" s="5">
        <v>6</v>
      </c>
      <c r="G13" s="6" t="s">
        <v>39</v>
      </c>
      <c r="H13" t="str">
        <f>IF(ISBLANK('r'!H13),"",INDEX(List!$G$2:$G$103,MATCH('r'!H13,List!$E$2:$E$103,0)))</f>
        <v>fi</v>
      </c>
      <c r="I13" t="str">
        <f>IF(ISBLANK('r'!I13),"",INDEX(List!$G$2:$G$103,MATCH('r'!I13,List!$E$2:$E$103,0)))</f>
        <v>fi</v>
      </c>
      <c r="J13" t="str">
        <f>IF(ISBLANK('r'!J13),"",INDEX(List!$G$2:$G$103,MATCH('r'!J13,List!$E$2:$E$103,0)))</f>
        <v>fi</v>
      </c>
      <c r="K13" t="str">
        <f>IF(ISBLANK('r'!K13),"",INDEX(List!$G$2:$G$103,MATCH('r'!K13,List!$E$2:$E$103,0)))</f>
        <v>ls</v>
      </c>
      <c r="L13" t="str">
        <f>IF(ISBLANK('r'!L13),"",INDEX(List!$G$2:$G$103,MATCH('r'!L13,List!$E$2:$E$103,0)))</f>
        <v/>
      </c>
      <c r="M13" t="str">
        <f>IF(ISBLANK('r'!M13),"",INDEX(List!$G$2:$G$103,MATCH('r'!M13,List!$E$2:$E$103,0)))</f>
        <v>fi</v>
      </c>
      <c r="N13" t="str">
        <f>IF(ISBLANK('r'!N13),"",INDEX(List!$G$2:$G$103,MATCH('r'!N13,List!$E$2:$E$103,0)))</f>
        <v>ls</v>
      </c>
      <c r="O13" t="str">
        <f>IF(ISBLANK('r'!O13),"",INDEX(List!$G$2:$G$103,MATCH('r'!O13,List!$E$2:$E$103,0)))</f>
        <v>fi</v>
      </c>
      <c r="P13" t="str">
        <f>IF(ISBLANK('r'!P13),"",INDEX(List!$G$2:$G$103,MATCH('r'!P13,List!$E$2:$E$103,0)))</f>
        <v>fi</v>
      </c>
      <c r="Q13" t="str">
        <f>IF(ISBLANK('r'!Q13),"",INDEX(List!$G$2:$G$103,MATCH('r'!Q13,List!$E$2:$E$103,0)))</f>
        <v/>
      </c>
      <c r="R13" t="str">
        <f>IF(ISBLANK('r'!R13),"",INDEX(List!$G$2:$G$103,MATCH('r'!R13,List!$E$2:$E$103,0)))</f>
        <v>fi</v>
      </c>
      <c r="S13" t="str">
        <f>IF(ISBLANK('r'!S13),"",INDEX(List!$G$2:$G$103,MATCH('r'!S13,List!$E$2:$E$103,0)))</f>
        <v>fi</v>
      </c>
      <c r="T13" t="str">
        <f>IF(ISBLANK('r'!T13),"",INDEX(List!$G$2:$G$103,MATCH('r'!T13,List!$E$2:$E$103,0)))</f>
        <v>fi</v>
      </c>
      <c r="U13" t="str">
        <f>IF(ISBLANK('r'!U13),"",INDEX(List!$G$2:$G$103,MATCH('r'!U13,List!$E$2:$E$103,0)))</f>
        <v/>
      </c>
      <c r="V13" t="str">
        <f>IF(ISBLANK('r'!V13),"",INDEX(List!$G$2:$G$103,MATCH('r'!V13,List!$E$2:$E$103,0)))</f>
        <v>fi</v>
      </c>
      <c r="W13" t="str">
        <f>IF(ISBLANK('r'!W13),"",INDEX(List!$G$2:$G$103,MATCH('r'!W13,List!$E$2:$E$103,0)))</f>
        <v>fi</v>
      </c>
      <c r="X13" t="str">
        <f>IF(ISBLANK('r'!X13),"",INDEX(List!$G$2:$G$103,MATCH('r'!X13,List!$E$2:$E$103,0)))</f>
        <v>fi</v>
      </c>
      <c r="Y13" t="str">
        <f>IF(ISBLANK('r'!Y13),"",INDEX(List!$G$2:$G$103,MATCH('r'!Y13,List!$E$2:$E$103,0)))</f>
        <v>fi</v>
      </c>
      <c r="Z13" t="str">
        <f>IF(ISBLANK('r'!Z13),"",INDEX(List!$G$2:$G$103,MATCH('r'!Z13,List!$E$2:$E$103,0)))</f>
        <v/>
      </c>
      <c r="AA13" t="str">
        <f>IF(ISBLANK('r'!AA13),"",INDEX(List!$G$2:$G$103,MATCH('r'!AA13,List!$E$2:$E$103,0)))</f>
        <v>fi</v>
      </c>
      <c r="AB13" t="str">
        <f>IF(ISBLANK('r'!AB13),"",INDEX(List!$G$2:$G$103,MATCH('r'!AB13,List!$E$2:$E$103,0)))</f>
        <v/>
      </c>
      <c r="AC13" t="str">
        <f>IF(ISBLANK('r'!AC13),"",INDEX(List!$G$2:$G$103,MATCH('r'!AC13,List!$E$2:$E$103,0)))</f>
        <v>fi</v>
      </c>
      <c r="AD13" t="str">
        <f>IF(ISBLANK('r'!AD13),"",INDEX(List!$G$2:$G$103,MATCH('r'!AD13,List!$E$2:$E$103,0)))</f>
        <v>fi</v>
      </c>
      <c r="AE13" t="str">
        <f>IF(ISBLANK('r'!AE13),"",INDEX(List!$G$2:$G$103,MATCH('r'!AE13,List!$E$2:$E$103,0)))</f>
        <v>fi</v>
      </c>
      <c r="AF13" t="str">
        <f>IF(ISBLANK('r'!AF13),"",INDEX(List!$G$2:$G$103,MATCH('r'!AF13,List!$E$2:$E$103,0)))</f>
        <v>fi</v>
      </c>
      <c r="AG13" t="str">
        <f>IF(ISBLANK('r'!AG13),"",INDEX(List!$G$2:$G$103,MATCH('r'!AG13,List!$E$2:$E$103,0)))</f>
        <v/>
      </c>
      <c r="AH13" t="str">
        <f>IF(ISBLANK('r'!AH13),"",INDEX(List!$G$2:$G$103,MATCH('r'!AH13,List!$E$2:$E$103,0)))</f>
        <v>fi</v>
      </c>
      <c r="AI13" t="str">
        <f>IF(ISBLANK('r'!AI13),"",INDEX(List!$G$2:$G$103,MATCH('r'!AI13,List!$E$2:$E$103,0)))</f>
        <v>fi</v>
      </c>
      <c r="AJ13" t="str">
        <f>IF(ISBLANK('r'!AJ13),"",INDEX(List!$G$2:$G$103,MATCH('r'!AJ13,List!$E$2:$E$103,0)))</f>
        <v>fi</v>
      </c>
      <c r="AK13" t="str">
        <f>IF(ISBLANK('r'!AK13),"",INDEX(List!$G$2:$G$103,MATCH('r'!AK13,List!$E$2:$E$103,0)))</f>
        <v>fi</v>
      </c>
      <c r="AL13" t="str">
        <f>IF(ISBLANK('r'!AL13),"",INDEX(List!$G$2:$G$103,MATCH('r'!AL13,List!$E$2:$E$103,0)))</f>
        <v>fi</v>
      </c>
      <c r="AM13" t="str">
        <f>IF(ISBLANK('r'!AM13),"",INDEX(List!$G$2:$G$103,MATCH('r'!AM13,List!$E$2:$E$103,0)))</f>
        <v>fi</v>
      </c>
      <c r="AN13" t="str">
        <f>IF(ISBLANK('r'!AN13),"",INDEX(List!$G$2:$G$103,MATCH('r'!AN13,List!$E$2:$E$103,0)))</f>
        <v>fi</v>
      </c>
      <c r="AO13" t="str">
        <f>IF(ISBLANK('r'!AO13),"",INDEX(List!$G$2:$G$103,MATCH('r'!AO13,List!$E$2:$E$103,0)))</f>
        <v>fi</v>
      </c>
      <c r="AP13" t="str">
        <f>IF(ISBLANK('r'!AP13),"",INDEX(List!$G$2:$G$103,MATCH('r'!AP13,List!$E$2:$E$103,0)))</f>
        <v>fi</v>
      </c>
      <c r="AQ13" t="str">
        <f>IF(ISBLANK('r'!AQ13),"",INDEX(List!$G$2:$G$103,MATCH('r'!AQ13,List!$E$2:$E$103,0)))</f>
        <v>fi</v>
      </c>
      <c r="AR13" t="str">
        <f>IF(ISBLANK('r'!AR13),"",INDEX(List!$G$2:$G$103,MATCH('r'!AR13,List!$E$2:$E$103,0)))</f>
        <v>ls</v>
      </c>
      <c r="AS13" t="str">
        <f>IF(ISBLANK('r'!AS13),"",INDEX(List!$G$2:$G$103,MATCH('r'!AS13,List!$E$2:$E$103,0)))</f>
        <v>fi</v>
      </c>
      <c r="AT13" t="str">
        <f>IF(ISBLANK('r'!AT13),"",INDEX(List!$G$2:$G$103,MATCH('r'!AT13,List!$E$2:$E$103,0)))</f>
        <v>fi</v>
      </c>
      <c r="AU13" t="str">
        <f>IF(ISBLANK('r'!AU13),"",INDEX(List!$G$2:$G$103,MATCH('r'!AU13,List!$E$2:$E$103,0)))</f>
        <v/>
      </c>
      <c r="AV13" t="str">
        <f>IF(ISBLANK('r'!AV13),"",INDEX(List!$G$2:$G$103,MATCH('r'!AV13,List!$E$2:$E$103,0)))</f>
        <v>ls</v>
      </c>
      <c r="AW13" t="str">
        <f>IF(ISBLANK('r'!AW13),"",INDEX(List!$G$2:$G$103,MATCH('r'!AW13,List!$E$2:$E$103,0)))</f>
        <v>fi</v>
      </c>
      <c r="AX13" t="str">
        <f>IF(ISBLANK('r'!AX13),"",INDEX(List!$G$2:$G$103,MATCH('r'!AX13,List!$E$2:$E$103,0)))</f>
        <v>fi</v>
      </c>
      <c r="AY13" t="str">
        <f>IF(ISBLANK('r'!AY13),"",INDEX(List!$G$2:$G$103,MATCH('r'!AY13,List!$E$2:$E$103,0)))</f>
        <v/>
      </c>
      <c r="AZ13" t="str">
        <f>IF(ISBLANK('r'!AZ13),"",INDEX(List!$G$2:$G$103,MATCH('r'!AZ13,List!$E$2:$E$103,0)))</f>
        <v>fi</v>
      </c>
      <c r="BA13" t="str">
        <f>IF(ISBLANK('r'!BA13),"",INDEX(List!$G$2:$G$103,MATCH('r'!BA13,List!$E$2:$E$103,0)))</f>
        <v>fi</v>
      </c>
      <c r="BB13" t="str">
        <f>IF(ISBLANK('r'!BB13),"",INDEX(List!$G$2:$G$103,MATCH('r'!BB13,List!$E$2:$E$103,0)))</f>
        <v>fi</v>
      </c>
      <c r="BC13" t="str">
        <f>IF(ISBLANK('r'!BC13),"",INDEX(List!$G$2:$G$103,MATCH('r'!BC13,List!$E$2:$E$103,0)))</f>
        <v>fi</v>
      </c>
      <c r="BD13" t="str">
        <f>IF(ISBLANK('r'!BD13),"",INDEX(List!$G$2:$G$103,MATCH('r'!BD13,List!$E$2:$E$103,0)))</f>
        <v>fi</v>
      </c>
      <c r="BE13" t="str">
        <f>IF(ISBLANK('r'!BE13),"",INDEX(List!$G$2:$G$103,MATCH('r'!BE13,List!$E$2:$E$103,0)))</f>
        <v>fi</v>
      </c>
      <c r="BF13" t="str">
        <f>IF(ISBLANK('r'!BF13),"",INDEX(List!$G$2:$G$103,MATCH('r'!BF13,List!$E$2:$E$103,0)))</f>
        <v>fi</v>
      </c>
      <c r="BG13" t="str">
        <f>IF(ISBLANK('r'!BG13),"",INDEX(List!$G$2:$G$103,MATCH('r'!BG13,List!$E$2:$E$103,0)))</f>
        <v/>
      </c>
      <c r="BH13" t="str">
        <f>IF(ISBLANK('r'!BH13),"",INDEX(List!$G$2:$G$103,MATCH('r'!BH13,List!$E$2:$E$103,0)))</f>
        <v>fi</v>
      </c>
      <c r="BI13" t="str">
        <f>IF(ISBLANK('r'!BI13),"",INDEX(List!$G$2:$G$103,MATCH('r'!BI13,List!$E$2:$E$103,0)))</f>
        <v>fi</v>
      </c>
      <c r="BJ13" t="str">
        <f>IF(ISBLANK('r'!BJ13),"",INDEX(List!$G$2:$G$103,MATCH('r'!BJ13,List!$E$2:$E$103,0)))</f>
        <v/>
      </c>
      <c r="BK13" t="str">
        <f>IF(ISBLANK('r'!BK13),"",INDEX(List!$G$2:$G$103,MATCH('r'!BK13,List!$E$2:$E$103,0)))</f>
        <v>fi</v>
      </c>
      <c r="BL13" t="str">
        <f>IF(ISBLANK('r'!BL13),"",INDEX(List!$G$2:$G$103,MATCH('r'!BL13,List!$E$2:$E$103,0)))</f>
        <v>fi</v>
      </c>
      <c r="BM13" t="str">
        <f>IF(ISBLANK('r'!BM13),"",INDEX(List!$G$2:$G$103,MATCH('r'!BM13,List!$E$2:$E$103,0)))</f>
        <v>fi</v>
      </c>
      <c r="BN13" t="str">
        <f>IF(ISBLANK('r'!BN13),"",INDEX(List!$G$2:$G$103,MATCH('r'!BN13,List!$E$2:$E$103,0)))</f>
        <v>fi</v>
      </c>
      <c r="BO13" t="str">
        <f>IF(ISBLANK('r'!BO13),"",INDEX(List!$G$2:$G$103,MATCH('r'!BO13,List!$E$2:$E$103,0)))</f>
        <v>fi</v>
      </c>
      <c r="BP13" t="str">
        <f>IF(ISBLANK('r'!BP13),"",INDEX(List!$G$2:$G$103,MATCH('r'!BP13,List!$E$2:$E$103,0)))</f>
        <v>ls</v>
      </c>
      <c r="BQ13" t="str">
        <f>IF(ISBLANK('r'!BQ13),"",INDEX(List!$G$2:$G$103,MATCH('r'!BQ13,List!$E$2:$E$103,0)))</f>
        <v>fi</v>
      </c>
      <c r="BR13" t="str">
        <f>IF(ISBLANK('r'!BR13),"",INDEX(List!$G$2:$G$103,MATCH('r'!BR13,List!$E$2:$E$103,0)))</f>
        <v>fi</v>
      </c>
      <c r="BS13" t="str">
        <f>IF(ISBLANK('r'!BS13),"",INDEX(List!$G$2:$G$103,MATCH('r'!BS13,List!$E$2:$E$103,0)))</f>
        <v>fi</v>
      </c>
      <c r="BT13" t="str">
        <f>IF(ISBLANK('r'!BT13),"",INDEX(List!$G$2:$G$103,MATCH('r'!BT13,List!$E$2:$E$103,0)))</f>
        <v>ls</v>
      </c>
      <c r="BU13" t="str">
        <f>IF(ISBLANK('r'!BU13),"",INDEX(List!$G$2:$G$103,MATCH('r'!BU13,List!$E$2:$E$103,0)))</f>
        <v>fi</v>
      </c>
      <c r="BV13" t="str">
        <f>IF(ISBLANK('r'!BV13),"",INDEX(List!$G$2:$G$103,MATCH('r'!BV13,List!$E$2:$E$103,0)))</f>
        <v>fi</v>
      </c>
      <c r="BW13" t="str">
        <f>IF(ISBLANK('r'!BW13),"",INDEX(List!$G$2:$G$103,MATCH('r'!BW13,List!$E$2:$E$103,0)))</f>
        <v>fi</v>
      </c>
      <c r="BX13" t="str">
        <f>IF(ISBLANK('r'!BX13),"",INDEX(List!$G$2:$G$103,MATCH('r'!BX13,List!$E$2:$E$103,0)))</f>
        <v/>
      </c>
      <c r="BY13" t="str">
        <f>IF(ISBLANK('r'!BY13),"",INDEX(List!$G$2:$G$103,MATCH('r'!BY13,List!$E$2:$E$103,0)))</f>
        <v>fi</v>
      </c>
      <c r="BZ13" t="str">
        <f>IF(ISBLANK('r'!BZ13),"",INDEX(List!$G$2:$G$103,MATCH('r'!BZ13,List!$E$2:$E$103,0)))</f>
        <v>fi</v>
      </c>
      <c r="CA13" t="str">
        <f>IF(ISBLANK('r'!CA13),"",INDEX(List!$G$2:$G$103,MATCH('r'!CA13,List!$E$2:$E$103,0)))</f>
        <v/>
      </c>
      <c r="CB13" t="str">
        <f>IF(ISBLANK('r'!CB13),"",INDEX(List!$G$2:$G$103,MATCH('r'!CB13,List!$E$2:$E$103,0)))</f>
        <v>fi</v>
      </c>
      <c r="CC13" t="str">
        <f>IF(ISBLANK('r'!CC13),"",INDEX(List!$G$2:$G$103,MATCH('r'!CC13,List!$E$2:$E$103,0)))</f>
        <v>fi</v>
      </c>
      <c r="CD13" t="str">
        <f>IF(ISBLANK('r'!CD13),"",INDEX(List!$G$2:$G$103,MATCH('r'!CD13,List!$E$2:$E$103,0)))</f>
        <v>fi</v>
      </c>
      <c r="CE13" t="str">
        <f>IF(ISBLANK('r'!CE13),"",INDEX(List!$G$2:$G$103,MATCH('r'!CE13,List!$E$2:$E$103,0)))</f>
        <v>fi</v>
      </c>
      <c r="CF13" t="str">
        <f>IF(ISBLANK('r'!CF13),"",INDEX(List!$G$2:$G$103,MATCH('r'!CF13,List!$E$2:$E$103,0)))</f>
        <v>ls</v>
      </c>
      <c r="CG13" t="str">
        <f>IF(ISBLANK('r'!CG13),"",INDEX(List!$G$2:$G$103,MATCH('r'!CG13,List!$E$2:$E$103,0)))</f>
        <v>ls</v>
      </c>
      <c r="CH13" t="str">
        <f>IF(ISBLANK('r'!CH13),"",INDEX(List!$G$2:$G$103,MATCH('r'!CH13,List!$E$2:$E$103,0)))</f>
        <v>fi</v>
      </c>
      <c r="CI13" t="str">
        <f>IF(ISBLANK('r'!CI13),"",INDEX(List!$G$2:$G$103,MATCH('r'!CI13,List!$E$2:$E$103,0)))</f>
        <v>ls</v>
      </c>
      <c r="CJ13" t="str">
        <f>IF(ISBLANK('r'!CJ13),"",INDEX(List!$G$2:$G$103,MATCH('r'!CJ13,List!$E$2:$E$103,0)))</f>
        <v>fi</v>
      </c>
      <c r="CK13" t="str">
        <f>IF(ISBLANK('r'!CK13),"",INDEX(List!$G$2:$G$103,MATCH('r'!CK13,List!$E$2:$E$103,0)))</f>
        <v>ls</v>
      </c>
      <c r="CL13" t="str">
        <f>IF(ISBLANK('r'!CL13),"",INDEX(List!$G$2:$G$103,MATCH('r'!CL13,List!$E$2:$E$103,0)))</f>
        <v>fi</v>
      </c>
      <c r="CM13" t="str">
        <f>IF(ISBLANK('r'!CM13),"",INDEX(List!$G$2:$G$103,MATCH('r'!CM13,List!$E$2:$E$103,0)))</f>
        <v>fi</v>
      </c>
      <c r="CN13" t="str">
        <f>IF(ISBLANK('r'!CN13),"",INDEX(List!$G$2:$G$103,MATCH('r'!CN13,List!$E$2:$E$103,0)))</f>
        <v>ls</v>
      </c>
      <c r="CO13" t="str">
        <f>IF(ISBLANK('r'!CO13),"",INDEX(List!$G$2:$G$103,MATCH('r'!CO13,List!$E$2:$E$103,0)))</f>
        <v/>
      </c>
      <c r="CP13" t="str">
        <f>IF(ISBLANK('r'!CP13),"",INDEX(List!$G$2:$G$103,MATCH('r'!CP13,List!$E$2:$E$103,0)))</f>
        <v>fi</v>
      </c>
      <c r="CQ13" t="str">
        <f>IF(ISBLANK('r'!CQ13),"",INDEX(List!$G$2:$G$103,MATCH('r'!CQ13,List!$E$2:$E$103,0)))</f>
        <v/>
      </c>
      <c r="CR13" t="str">
        <f>IF(ISBLANK('r'!CR13),"",INDEX(List!$G$2:$G$103,MATCH('r'!CR13,List!$E$2:$E$103,0)))</f>
        <v>fi</v>
      </c>
      <c r="CS13" t="str">
        <f>IF(ISBLANK('r'!CS13),"",INDEX(List!$G$2:$G$103,MATCH('r'!CS13,List!$E$2:$E$103,0)))</f>
        <v>fi</v>
      </c>
      <c r="CT13" t="str">
        <f>IF(ISBLANK('r'!CT13),"",INDEX(List!$G$2:$G$103,MATCH('r'!CT13,List!$E$2:$E$103,0)))</f>
        <v>fi</v>
      </c>
      <c r="CU13" t="str">
        <f>IF(ISBLANK('r'!CU13),"",INDEX(List!$G$2:$G$103,MATCH('r'!CU13,List!$E$2:$E$103,0)))</f>
        <v>fi</v>
      </c>
      <c r="CV13" t="str">
        <f>IF(ISBLANK('r'!CV13),"",INDEX(List!$G$2:$G$103,MATCH('r'!CV13,List!$E$2:$E$103,0)))</f>
        <v>fi</v>
      </c>
      <c r="CW13" t="str">
        <f>IF(ISBLANK('r'!CW13),"",INDEX(List!$G$2:$G$103,MATCH('r'!CW13,List!$E$2:$E$103,0)))</f>
        <v/>
      </c>
      <c r="CX13" t="str">
        <f>IF(ISBLANK('r'!CX13),"",INDEX(List!$G$2:$G$103,MATCH('r'!CX13,List!$E$2:$E$103,0)))</f>
        <v>fi</v>
      </c>
      <c r="CY13" t="str">
        <f>IF(ISBLANK('r'!CY13),"",INDEX(List!$G$2:$G$103,MATCH('r'!CY13,List!$E$2:$E$103,0)))</f>
        <v>fi</v>
      </c>
      <c r="CZ13" t="str">
        <f>IF(ISBLANK('r'!CZ13),"",INDEX(List!$G$2:$G$103,MATCH('r'!CZ13,List!$E$2:$E$103,0)))</f>
        <v>fi</v>
      </c>
      <c r="DA13" t="str">
        <f>IF(ISBLANK('r'!DA13),"",INDEX(List!$G$2:$G$103,MATCH('r'!DA13,List!$E$2:$E$103,0)))</f>
        <v>fi</v>
      </c>
      <c r="DB13" t="str">
        <f>IF(ISBLANK('r'!DB13),"",INDEX(List!$G$2:$G$103,MATCH('r'!DB13,List!$E$2:$E$103,0)))</f>
        <v>fi</v>
      </c>
      <c r="DC13" t="str">
        <f>IF(ISBLANK('r'!DC13),"",INDEX(List!$G$2:$G$103,MATCH('r'!DC13,List!$E$2:$E$103,0)))</f>
        <v>fi</v>
      </c>
      <c r="DD13" t="str">
        <f>IF(ISBLANK('r'!DD13),"",INDEX(List!$G$2:$G$103,MATCH('r'!DD13,List!$E$2:$E$103,0)))</f>
        <v>fi</v>
      </c>
      <c r="DE13" t="str">
        <f>IF(ISBLANK('r'!DE13),"",INDEX(List!$G$2:$G$103,MATCH('r'!DE13,List!$E$2:$E$103,0)))</f>
        <v>fi</v>
      </c>
      <c r="DF13" t="str">
        <f>IF(ISBLANK('r'!DF13),"",INDEX(List!$G$2:$G$103,MATCH('r'!DF13,List!$E$2:$E$103,0)))</f>
        <v/>
      </c>
      <c r="DG13" t="str">
        <f>IF(ISBLANK('r'!DG13),"",INDEX(List!$G$2:$G$103,MATCH('r'!DG13,List!$E$2:$E$103,0)))</f>
        <v>ls</v>
      </c>
      <c r="DH13" t="str">
        <f>IF(ISBLANK('r'!DH13),"",INDEX(List!$G$2:$G$103,MATCH('r'!DH13,List!$E$2:$E$103,0)))</f>
        <v>fi</v>
      </c>
      <c r="DI13" t="str">
        <f>IF(ISBLANK('r'!DI13),"",INDEX(List!$G$2:$G$103,MATCH('r'!DI13,List!$E$2:$E$103,0)))</f>
        <v>fi</v>
      </c>
      <c r="DJ13" t="str">
        <f>IF(ISBLANK('r'!DJ13),"",INDEX(List!$G$2:$G$103,MATCH('r'!DJ13,List!$E$2:$E$103,0)))</f>
        <v>fi</v>
      </c>
      <c r="DK13" t="str">
        <f>IF(ISBLANK('r'!DK13),"",INDEX(List!$G$2:$G$103,MATCH('r'!DK13,List!$E$2:$E$103,0)))</f>
        <v>fi</v>
      </c>
      <c r="DL13" t="str">
        <f>IF(ISBLANK('r'!DL13),"",INDEX(List!$G$2:$G$103,MATCH('r'!DL13,List!$E$2:$E$103,0)))</f>
        <v>ls</v>
      </c>
      <c r="DM13" t="str">
        <f>IF(ISBLANK('r'!DM13),"",INDEX(List!$G$2:$G$103,MATCH('r'!DM13,List!$E$2:$E$103,0)))</f>
        <v>fi</v>
      </c>
      <c r="DN13" t="str">
        <f>IF(ISBLANK('r'!DN13),"",INDEX(List!$G$2:$G$103,MATCH('r'!DN13,List!$E$2:$E$103,0)))</f>
        <v>fi</v>
      </c>
      <c r="DO13" t="str">
        <f>IF(ISBLANK('r'!DO13),"",INDEX(List!$G$2:$G$103,MATCH('r'!DO13,List!$E$2:$E$103,0)))</f>
        <v/>
      </c>
      <c r="DP13" t="str">
        <f>IF(ISBLANK('r'!DP13),"",INDEX(List!$G$2:$G$103,MATCH('r'!DP13,List!$E$2:$E$103,0)))</f>
        <v>fi</v>
      </c>
      <c r="DQ13" t="str">
        <f>IF(ISBLANK('r'!DQ13),"",INDEX(List!$G$2:$G$103,MATCH('r'!DQ13,List!$E$2:$E$103,0)))</f>
        <v>ls</v>
      </c>
      <c r="DR13" t="str">
        <f>IF(ISBLANK('r'!DR13),"",INDEX(List!$G$2:$G$103,MATCH('r'!DR13,List!$E$2:$E$103,0)))</f>
        <v>fi</v>
      </c>
      <c r="DS13" t="str">
        <f>IF(ISBLANK('r'!DS13),"",INDEX(List!$G$2:$G$103,MATCH('r'!DS13,List!$E$2:$E$103,0)))</f>
        <v>fi</v>
      </c>
      <c r="DT13" t="str">
        <f>IF(ISBLANK('r'!DT13),"",INDEX(List!$G$2:$G$103,MATCH('r'!DT13,List!$E$2:$E$103,0)))</f>
        <v>ls</v>
      </c>
      <c r="DU13" t="str">
        <f>IF(ISBLANK('r'!DU13),"",INDEX(List!$G$2:$G$103,MATCH('r'!DU13,List!$E$2:$E$103,0)))</f>
        <v>fi</v>
      </c>
      <c r="DV13" t="str">
        <f>IF(ISBLANK('r'!DV13),"",INDEX(List!$G$2:$G$103,MATCH('r'!DV13,List!$E$2:$E$103,0)))</f>
        <v>fi</v>
      </c>
      <c r="DW13" t="str">
        <f>IF(ISBLANK('r'!DW13),"",INDEX(List!$G$2:$G$103,MATCH('r'!DW13,List!$E$2:$E$103,0)))</f>
        <v/>
      </c>
      <c r="DX13" t="str">
        <f>IF(ISBLANK('r'!DX13),"",INDEX(List!$G$2:$G$103,MATCH('r'!DX13,List!$E$2:$E$103,0)))</f>
        <v>fi</v>
      </c>
      <c r="DY13" t="str">
        <f>IF(ISBLANK('r'!DY13),"",INDEX(List!$G$2:$G$103,MATCH('r'!DY13,List!$E$2:$E$103,0)))</f>
        <v>ls</v>
      </c>
      <c r="DZ13" t="str">
        <f>IF(ISBLANK('r'!DZ13),"",INDEX(List!$G$2:$G$103,MATCH('r'!DZ13,List!$E$2:$E$103,0)))</f>
        <v>fi</v>
      </c>
      <c r="EA13" t="str">
        <f>IF(ISBLANK('r'!EA13),"",INDEX(List!$G$2:$G$103,MATCH('r'!EA13,List!$E$2:$E$103,0)))</f>
        <v>fi</v>
      </c>
      <c r="EB13" t="str">
        <f>IF(ISBLANK('r'!EB13),"",INDEX(List!$G$2:$G$103,MATCH('r'!EB13,List!$E$2:$E$103,0)))</f>
        <v>fi</v>
      </c>
      <c r="EC13" t="str">
        <f>IF(ISBLANK('r'!EC13),"",INDEX(List!$G$2:$G$103,MATCH('r'!EC13,List!$E$2:$E$103,0)))</f>
        <v>fi</v>
      </c>
      <c r="ED13" t="str">
        <f>IF(ISBLANK('r'!ED13),"",INDEX(List!$G$2:$G$103,MATCH('r'!ED13,List!$E$2:$E$103,0)))</f>
        <v>fi</v>
      </c>
      <c r="EE13" t="str">
        <f>IF(ISBLANK('r'!EE13),"",INDEX(List!$G$2:$G$103,MATCH('r'!EE13,List!$E$2:$E$103,0)))</f>
        <v>fi</v>
      </c>
      <c r="EF13" t="str">
        <f>IF(ISBLANK('r'!EF13),"",INDEX(List!$G$2:$G$103,MATCH('r'!EF13,List!$E$2:$E$103,0)))</f>
        <v>fi</v>
      </c>
      <c r="EG13" t="str">
        <f>IF(ISBLANK('r'!EG13),"",INDEX(List!$G$2:$G$103,MATCH('r'!EG13,List!$E$2:$E$103,0)))</f>
        <v>fi</v>
      </c>
      <c r="EH13" t="str">
        <f>IF(ISBLANK('r'!EH13),"",INDEX(List!$G$2:$G$103,MATCH('r'!EH13,List!$E$2:$E$103,0)))</f>
        <v>fi</v>
      </c>
      <c r="EI13" t="str">
        <f>IF(ISBLANK('r'!EI13),"",INDEX(List!$G$2:$G$103,MATCH('r'!EI13,List!$E$2:$E$103,0)))</f>
        <v>fi</v>
      </c>
      <c r="EJ13" t="str">
        <f>IF(ISBLANK('r'!EJ13),"",INDEX(List!$G$2:$G$103,MATCH('r'!EJ13,List!$E$2:$E$103,0)))</f>
        <v>fi</v>
      </c>
      <c r="EK13" t="str">
        <f>IF(ISBLANK('r'!EK13),"",INDEX(List!$G$2:$G$103,MATCH('r'!EK13,List!$E$2:$E$103,0)))</f>
        <v>fi</v>
      </c>
      <c r="EL13" t="str">
        <f>IF(ISBLANK('r'!EL13),"",INDEX(List!$G$2:$G$103,MATCH('r'!EL13,List!$E$2:$E$103,0)))</f>
        <v>fi</v>
      </c>
      <c r="EM13" t="str">
        <f>IF(ISBLANK('r'!EM13),"",INDEX(List!$G$2:$G$103,MATCH('r'!EM13,List!$E$2:$E$103,0)))</f>
        <v>fi</v>
      </c>
      <c r="EN13" t="str">
        <f>IF(ISBLANK('r'!EN13),"",INDEX(List!$G$2:$G$103,MATCH('r'!EN13,List!$E$2:$E$103,0)))</f>
        <v>fi</v>
      </c>
      <c r="EO13" t="str">
        <f>IF(ISBLANK('r'!EO13),"",INDEX(List!$G$2:$G$103,MATCH('r'!EO13,List!$E$2:$E$103,0)))</f>
        <v>fi</v>
      </c>
      <c r="EP13" t="str">
        <f>IF(ISBLANK('r'!EP13),"",INDEX(List!$G$2:$G$103,MATCH('r'!EP13,List!$E$2:$E$103,0)))</f>
        <v>fi</v>
      </c>
      <c r="EQ13" t="str">
        <f>IF(ISBLANK('r'!EQ13),"",INDEX(List!$G$2:$G$103,MATCH('r'!EQ13,List!$E$2:$E$103,0)))</f>
        <v>fi</v>
      </c>
      <c r="ER13" t="str">
        <f>IF(ISBLANK('r'!ER13),"",INDEX(List!$G$2:$G$103,MATCH('r'!ER13,List!$E$2:$E$103,0)))</f>
        <v>fi</v>
      </c>
      <c r="ES13" t="str">
        <f>IF(ISBLANK('r'!ES13),"",INDEX(List!$G$2:$G$103,MATCH('r'!ES13,List!$E$2:$E$103,0)))</f>
        <v>fi</v>
      </c>
      <c r="ET13" t="str">
        <f>IF(ISBLANK('r'!ET13),"",INDEX(List!$G$2:$G$103,MATCH('r'!ET13,List!$E$2:$E$103,0)))</f>
        <v>ls</v>
      </c>
      <c r="EU13" t="str">
        <f>IF(ISBLANK('r'!EU13),"",INDEX(List!$G$2:$G$103,MATCH('r'!EU13,List!$E$2:$E$103,0)))</f>
        <v>fi</v>
      </c>
      <c r="EV13" t="str">
        <f>IF(ISBLANK('r'!EV13),"",INDEX(List!$G$2:$G$103,MATCH('r'!EV13,List!$E$2:$E$103,0)))</f>
        <v>fi</v>
      </c>
      <c r="EW13" t="str">
        <f>IF(ISBLANK('r'!EW13),"",INDEX(List!$G$2:$G$103,MATCH('r'!EW13,List!$E$2:$E$103,0)))</f>
        <v>fi</v>
      </c>
      <c r="EX13" t="str">
        <f>IF(ISBLANK('r'!EX13),"",INDEX(List!$G$2:$G$103,MATCH('r'!EX13,List!$E$2:$E$103,0)))</f>
        <v>fi</v>
      </c>
      <c r="EY13" t="str">
        <f>IF(ISBLANK('r'!EY13),"",INDEX(List!$G$2:$G$103,MATCH('r'!EY13,List!$E$2:$E$103,0)))</f>
        <v>fi</v>
      </c>
      <c r="EZ13" t="str">
        <f>IF(ISBLANK('r'!EZ13),"",INDEX(List!$G$2:$G$103,MATCH('r'!EZ13,List!$E$2:$E$103,0)))</f>
        <v>fi</v>
      </c>
      <c r="FA13" t="str">
        <f>IF(ISBLANK('r'!FA13),"",INDEX(List!$G$2:$G$103,MATCH('r'!FA13,List!$E$2:$E$103,0)))</f>
        <v>fi</v>
      </c>
      <c r="FB13" t="str">
        <f>IF(ISBLANK('r'!FB13),"",INDEX(List!$G$2:$G$103,MATCH('r'!FB13,List!$E$2:$E$103,0)))</f>
        <v>fi</v>
      </c>
      <c r="FC13" t="str">
        <f>IF(ISBLANK('r'!FC13),"",INDEX(List!$G$2:$G$103,MATCH('r'!FC13,List!$E$2:$E$103,0)))</f>
        <v>fi</v>
      </c>
      <c r="FD13" t="str">
        <f>IF(ISBLANK('r'!FD13),"",INDEX(List!$G$2:$G$103,MATCH('r'!FD13,List!$E$2:$E$103,0)))</f>
        <v>fi</v>
      </c>
      <c r="FE13" t="str">
        <f>IF(ISBLANK('r'!FE13),"",INDEX(List!$G$2:$G$103,MATCH('r'!FE13,List!$E$2:$E$103,0)))</f>
        <v>fi</v>
      </c>
      <c r="FF13" t="str">
        <f>IF(ISBLANK('r'!FF13),"",INDEX(List!$G$2:$G$103,MATCH('r'!FF13,List!$E$2:$E$103,0)))</f>
        <v>fi</v>
      </c>
      <c r="FG13" s="7"/>
      <c r="FH13" s="7"/>
      <c r="FI13" s="7"/>
      <c r="FJ13" s="7"/>
      <c r="FK13" s="7">
        <f t="shared" si="0"/>
        <v>58</v>
      </c>
      <c r="FL13" s="7">
        <f t="shared" si="1"/>
        <v>58</v>
      </c>
      <c r="FM13" s="7">
        <f t="shared" si="2"/>
        <v>8</v>
      </c>
      <c r="FN13" s="7">
        <f t="shared" si="3"/>
        <v>8</v>
      </c>
      <c r="FO13" s="14" t="str">
        <f t="shared" si="4"/>
        <v>fi</v>
      </c>
      <c r="FP13" s="7">
        <f t="shared" si="5"/>
        <v>62</v>
      </c>
      <c r="FQ13" s="7">
        <f t="shared" si="6"/>
        <v>62</v>
      </c>
      <c r="FR13" s="7">
        <f t="shared" si="7"/>
        <v>9</v>
      </c>
      <c r="FS13" s="7">
        <f t="shared" si="8"/>
        <v>9</v>
      </c>
      <c r="FT13" s="14" t="str">
        <f t="shared" si="9"/>
        <v>fi</v>
      </c>
      <c r="FU13" s="7">
        <f t="shared" si="10"/>
        <v>120</v>
      </c>
      <c r="FV13" s="7">
        <f t="shared" si="11"/>
        <v>120</v>
      </c>
      <c r="FW13" s="7">
        <f t="shared" si="12"/>
        <v>17</v>
      </c>
      <c r="FX13" s="7">
        <f t="shared" si="13"/>
        <v>17</v>
      </c>
      <c r="FY13" s="14" t="str">
        <f t="shared" si="14"/>
        <v>fi</v>
      </c>
      <c r="GA13" s="4" t="str">
        <f t="shared" si="15"/>
        <v>f</v>
      </c>
      <c r="GB13" s="4" t="str">
        <f t="shared" si="16"/>
        <v>i</v>
      </c>
      <c r="GC13" s="4" t="str">
        <f t="shared" si="17"/>
        <v/>
      </c>
      <c r="GD13" s="4" t="str">
        <f t="shared" si="18"/>
        <v/>
      </c>
      <c r="GF13" s="4" t="str">
        <f t="shared" si="19"/>
        <v>f</v>
      </c>
      <c r="GG13" s="4" t="str">
        <f t="shared" si="20"/>
        <v>i</v>
      </c>
      <c r="GH13" s="4" t="str">
        <f t="shared" si="21"/>
        <v/>
      </c>
      <c r="GI13" s="4" t="str">
        <f t="shared" si="22"/>
        <v/>
      </c>
      <c r="GK13" s="4" t="str">
        <f t="shared" si="23"/>
        <v>f</v>
      </c>
      <c r="GL13" s="4" t="str">
        <f t="shared" si="24"/>
        <v>i</v>
      </c>
      <c r="GM13" s="4" t="str">
        <f t="shared" si="25"/>
        <v/>
      </c>
      <c r="GN13" s="4" t="str">
        <f t="shared" si="26"/>
        <v/>
      </c>
    </row>
    <row r="14" spans="1:196" outlineLevel="1">
      <c r="A14" s="5">
        <v>15</v>
      </c>
      <c r="B14" s="5">
        <v>24</v>
      </c>
      <c r="C14" s="5">
        <v>12</v>
      </c>
      <c r="D14" s="5">
        <v>28</v>
      </c>
      <c r="E14" s="5">
        <v>6</v>
      </c>
      <c r="F14" s="5">
        <v>16</v>
      </c>
      <c r="G14" s="6" t="s">
        <v>42</v>
      </c>
      <c r="H14" t="str">
        <f>IF(ISBLANK('r'!H14),"",INDEX(List!$G$2:$G$103,MATCH('r'!H14,List!$E$2:$E$103,0)))</f>
        <v>fil</v>
      </c>
      <c r="I14">
        <f>IF(ISBLANK('r'!I14),"",INDEX(List!$G$2:$G$103,MATCH('r'!I14,List!$E$2:$E$103,0)))</f>
        <v>0</v>
      </c>
      <c r="J14" t="str">
        <f>IF(ISBLANK('r'!J14),"",INDEX(List!$G$2:$G$103,MATCH('r'!J14,List!$E$2:$E$103,0)))</f>
        <v>fil</v>
      </c>
      <c r="K14">
        <f>IF(ISBLANK('r'!K14),"",INDEX(List!$G$2:$G$103,MATCH('r'!K14,List!$E$2:$E$103,0)))</f>
        <v>0</v>
      </c>
      <c r="L14" t="str">
        <f>IF(ISBLANK('r'!L14),"",INDEX(List!$G$2:$G$103,MATCH('r'!L14,List!$E$2:$E$103,0)))</f>
        <v>fil</v>
      </c>
      <c r="M14">
        <f>IF(ISBLANK('r'!M14),"",INDEX(List!$G$2:$G$103,MATCH('r'!M14,List!$E$2:$E$103,0)))</f>
        <v>0</v>
      </c>
      <c r="N14">
        <f>IF(ISBLANK('r'!N14),"",INDEX(List!$G$2:$G$103,MATCH('r'!N14,List!$E$2:$E$103,0)))</f>
        <v>0</v>
      </c>
      <c r="O14" t="str">
        <f>IF(ISBLANK('r'!O14),"",INDEX(List!$G$2:$G$103,MATCH('r'!O14,List!$E$2:$E$103,0)))</f>
        <v>fil</v>
      </c>
      <c r="P14" t="str">
        <f>IF(ISBLANK('r'!P14),"",INDEX(List!$G$2:$G$103,MATCH('r'!P14,List!$E$2:$E$103,0)))</f>
        <v>fil</v>
      </c>
      <c r="Q14">
        <f>IF(ISBLANK('r'!Q14),"",INDEX(List!$G$2:$G$103,MATCH('r'!Q14,List!$E$2:$E$103,0)))</f>
        <v>0</v>
      </c>
      <c r="R14">
        <f>IF(ISBLANK('r'!R14),"",INDEX(List!$G$2:$G$103,MATCH('r'!R14,List!$E$2:$E$103,0)))</f>
        <v>0</v>
      </c>
      <c r="S14">
        <f>IF(ISBLANK('r'!S14),"",INDEX(List!$G$2:$G$103,MATCH('r'!S14,List!$E$2:$E$103,0)))</f>
        <v>0</v>
      </c>
      <c r="T14" t="str">
        <f>IF(ISBLANK('r'!T14),"",INDEX(List!$G$2:$G$103,MATCH('r'!T14,List!$E$2:$E$103,0)))</f>
        <v>fil</v>
      </c>
      <c r="U14" t="str">
        <f>IF(ISBLANK('r'!U14),"",INDEX(List!$G$2:$G$103,MATCH('r'!U14,List!$E$2:$E$103,0)))</f>
        <v>fil</v>
      </c>
      <c r="V14" t="str">
        <f>IF(ISBLANK('r'!V14),"",INDEX(List!$G$2:$G$103,MATCH('r'!V14,List!$E$2:$E$103,0)))</f>
        <v>fil</v>
      </c>
      <c r="W14">
        <f>IF(ISBLANK('r'!W14),"",INDEX(List!$G$2:$G$103,MATCH('r'!W14,List!$E$2:$E$103,0)))</f>
        <v>0</v>
      </c>
      <c r="X14" t="str">
        <f>IF(ISBLANK('r'!X14),"",INDEX(List!$G$2:$G$103,MATCH('r'!X14,List!$E$2:$E$103,0)))</f>
        <v>fil</v>
      </c>
      <c r="Y14">
        <f>IF(ISBLANK('r'!Y14),"",INDEX(List!$G$2:$G$103,MATCH('r'!Y14,List!$E$2:$E$103,0)))</f>
        <v>0</v>
      </c>
      <c r="Z14" t="str">
        <f>IF(ISBLANK('r'!Z14),"",INDEX(List!$G$2:$G$103,MATCH('r'!Z14,List!$E$2:$E$103,0)))</f>
        <v>fil</v>
      </c>
      <c r="AA14" t="str">
        <f>IF(ISBLANK('r'!AA14),"",INDEX(List!$G$2:$G$103,MATCH('r'!AA14,List!$E$2:$E$103,0)))</f>
        <v>fil</v>
      </c>
      <c r="AB14" t="str">
        <f>IF(ISBLANK('r'!AB14),"",INDEX(List!$G$2:$G$103,MATCH('r'!AB14,List!$E$2:$E$103,0)))</f>
        <v>fil</v>
      </c>
      <c r="AC14">
        <f>IF(ISBLANK('r'!AC14),"",INDEX(List!$G$2:$G$103,MATCH('r'!AC14,List!$E$2:$E$103,0)))</f>
        <v>0</v>
      </c>
      <c r="AD14" t="str">
        <f>IF(ISBLANK('r'!AD14),"",INDEX(List!$G$2:$G$103,MATCH('r'!AD14,List!$E$2:$E$103,0)))</f>
        <v>fil</v>
      </c>
      <c r="AE14">
        <f>IF(ISBLANK('r'!AE14),"",INDEX(List!$G$2:$G$103,MATCH('r'!AE14,List!$E$2:$E$103,0)))</f>
        <v>0</v>
      </c>
      <c r="AF14">
        <f>IF(ISBLANK('r'!AF14),"",INDEX(List!$G$2:$G$103,MATCH('r'!AF14,List!$E$2:$E$103,0)))</f>
        <v>0</v>
      </c>
      <c r="AG14" t="str">
        <f>IF(ISBLANK('r'!AG14),"",INDEX(List!$G$2:$G$103,MATCH('r'!AG14,List!$E$2:$E$103,0)))</f>
        <v>fil</v>
      </c>
      <c r="AH14" t="str">
        <f>IF(ISBLANK('r'!AH14),"",INDEX(List!$G$2:$G$103,MATCH('r'!AH14,List!$E$2:$E$103,0)))</f>
        <v>fil</v>
      </c>
      <c r="AI14" t="str">
        <f>IF(ISBLANK('r'!AI14),"",INDEX(List!$G$2:$G$103,MATCH('r'!AI14,List!$E$2:$E$103,0)))</f>
        <v>fil</v>
      </c>
      <c r="AJ14" t="str">
        <f>IF(ISBLANK('r'!AJ14),"",INDEX(List!$G$2:$G$103,MATCH('r'!AJ14,List!$E$2:$E$103,0)))</f>
        <v>fil</v>
      </c>
      <c r="AK14" t="str">
        <f>IF(ISBLANK('r'!AK14),"",INDEX(List!$G$2:$G$103,MATCH('r'!AK14,List!$E$2:$E$103,0)))</f>
        <v>fil</v>
      </c>
      <c r="AL14" t="str">
        <f>IF(ISBLANK('r'!AL14),"",INDEX(List!$G$2:$G$103,MATCH('r'!AL14,List!$E$2:$E$103,0)))</f>
        <v>fil</v>
      </c>
      <c r="AM14" t="str">
        <f>IF(ISBLANK('r'!AM14),"",INDEX(List!$G$2:$G$103,MATCH('r'!AM14,List!$E$2:$E$103,0)))</f>
        <v>fil</v>
      </c>
      <c r="AN14" t="str">
        <f>IF(ISBLANK('r'!AN14),"",INDEX(List!$G$2:$G$103,MATCH('r'!AN14,List!$E$2:$E$103,0)))</f>
        <v>fil</v>
      </c>
      <c r="AO14">
        <f>IF(ISBLANK('r'!AO14),"",INDEX(List!$G$2:$G$103,MATCH('r'!AO14,List!$E$2:$E$103,0)))</f>
        <v>0</v>
      </c>
      <c r="AP14" t="str">
        <f>IF(ISBLANK('r'!AP14),"",INDEX(List!$G$2:$G$103,MATCH('r'!AP14,List!$E$2:$E$103,0)))</f>
        <v>fil</v>
      </c>
      <c r="AQ14">
        <f>IF(ISBLANK('r'!AQ14),"",INDEX(List!$G$2:$G$103,MATCH('r'!AQ14,List!$E$2:$E$103,0)))</f>
        <v>0</v>
      </c>
      <c r="AR14">
        <f>IF(ISBLANK('r'!AR14),"",INDEX(List!$G$2:$G$103,MATCH('r'!AR14,List!$E$2:$E$103,0)))</f>
        <v>0</v>
      </c>
      <c r="AS14" t="str">
        <f>IF(ISBLANK('r'!AS14),"",INDEX(List!$G$2:$G$103,MATCH('r'!AS14,List!$E$2:$E$103,0)))</f>
        <v>fil</v>
      </c>
      <c r="AT14">
        <f>IF(ISBLANK('r'!AT14),"",INDEX(List!$G$2:$G$103,MATCH('r'!AT14,List!$E$2:$E$103,0)))</f>
        <v>0</v>
      </c>
      <c r="AU14" t="str">
        <f>IF(ISBLANK('r'!AU14),"",INDEX(List!$G$2:$G$103,MATCH('r'!AU14,List!$E$2:$E$103,0)))</f>
        <v>fil</v>
      </c>
      <c r="AV14" t="str">
        <f>IF(ISBLANK('r'!AV14),"",INDEX(List!$G$2:$G$103,MATCH('r'!AV14,List!$E$2:$E$103,0)))</f>
        <v>fil</v>
      </c>
      <c r="AW14" t="str">
        <f>IF(ISBLANK('r'!AW14),"",INDEX(List!$G$2:$G$103,MATCH('r'!AW14,List!$E$2:$E$103,0)))</f>
        <v>fil</v>
      </c>
      <c r="AX14" t="str">
        <f>IF(ISBLANK('r'!AX14),"",INDEX(List!$G$2:$G$103,MATCH('r'!AX14,List!$E$2:$E$103,0)))</f>
        <v>fil</v>
      </c>
      <c r="AY14" t="str">
        <f>IF(ISBLANK('r'!AY14),"",INDEX(List!$G$2:$G$103,MATCH('r'!AY14,List!$E$2:$E$103,0)))</f>
        <v>fil</v>
      </c>
      <c r="AZ14" t="str">
        <f>IF(ISBLANK('r'!AZ14),"",INDEX(List!$G$2:$G$103,MATCH('r'!AZ14,List!$E$2:$E$103,0)))</f>
        <v>fil</v>
      </c>
      <c r="BA14">
        <f>IF(ISBLANK('r'!BA14),"",INDEX(List!$G$2:$G$103,MATCH('r'!BA14,List!$E$2:$E$103,0)))</f>
        <v>0</v>
      </c>
      <c r="BB14">
        <f>IF(ISBLANK('r'!BB14),"",INDEX(List!$G$2:$G$103,MATCH('r'!BB14,List!$E$2:$E$103,0)))</f>
        <v>0</v>
      </c>
      <c r="BC14">
        <f>IF(ISBLANK('r'!BC14),"",INDEX(List!$G$2:$G$103,MATCH('r'!BC14,List!$E$2:$E$103,0)))</f>
        <v>0</v>
      </c>
      <c r="BD14">
        <f>IF(ISBLANK('r'!BD14),"",INDEX(List!$G$2:$G$103,MATCH('r'!BD14,List!$E$2:$E$103,0)))</f>
        <v>0</v>
      </c>
      <c r="BE14" t="str">
        <f>IF(ISBLANK('r'!BE14),"",INDEX(List!$G$2:$G$103,MATCH('r'!BE14,List!$E$2:$E$103,0)))</f>
        <v>fil</v>
      </c>
      <c r="BF14" t="str">
        <f>IF(ISBLANK('r'!BF14),"",INDEX(List!$G$2:$G$103,MATCH('r'!BF14,List!$E$2:$E$103,0)))</f>
        <v>fil</v>
      </c>
      <c r="BG14" t="str">
        <f>IF(ISBLANK('r'!BG14),"",INDEX(List!$G$2:$G$103,MATCH('r'!BG14,List!$E$2:$E$103,0)))</f>
        <v>fil</v>
      </c>
      <c r="BH14">
        <f>IF(ISBLANK('r'!BH14),"",INDEX(List!$G$2:$G$103,MATCH('r'!BH14,List!$E$2:$E$103,0)))</f>
        <v>0</v>
      </c>
      <c r="BI14">
        <f>IF(ISBLANK('r'!BI14),"",INDEX(List!$G$2:$G$103,MATCH('r'!BI14,List!$E$2:$E$103,0)))</f>
        <v>0</v>
      </c>
      <c r="BJ14" t="str">
        <f>IF(ISBLANK('r'!BJ14),"",INDEX(List!$G$2:$G$103,MATCH('r'!BJ14,List!$E$2:$E$103,0)))</f>
        <v>fil</v>
      </c>
      <c r="BK14" t="str">
        <f>IF(ISBLANK('r'!BK14),"",INDEX(List!$G$2:$G$103,MATCH('r'!BK14,List!$E$2:$E$103,0)))</f>
        <v>fil</v>
      </c>
      <c r="BL14" t="str">
        <f>IF(ISBLANK('r'!BL14),"",INDEX(List!$G$2:$G$103,MATCH('r'!BL14,List!$E$2:$E$103,0)))</f>
        <v>fil</v>
      </c>
      <c r="BM14" t="str">
        <f>IF(ISBLANK('r'!BM14),"",INDEX(List!$G$2:$G$103,MATCH('r'!BM14,List!$E$2:$E$103,0)))</f>
        <v>fil</v>
      </c>
      <c r="BN14">
        <f>IF(ISBLANK('r'!BN14),"",INDEX(List!$G$2:$G$103,MATCH('r'!BN14,List!$E$2:$E$103,0)))</f>
        <v>0</v>
      </c>
      <c r="BO14" t="str">
        <f>IF(ISBLANK('r'!BO14),"",INDEX(List!$G$2:$G$103,MATCH('r'!BO14,List!$E$2:$E$103,0)))</f>
        <v>fil</v>
      </c>
      <c r="BP14" t="str">
        <f>IF(ISBLANK('r'!BP14),"",INDEX(List!$G$2:$G$103,MATCH('r'!BP14,List!$E$2:$E$103,0)))</f>
        <v>fil</v>
      </c>
      <c r="BQ14" t="str">
        <f>IF(ISBLANK('r'!BQ14),"",INDEX(List!$G$2:$G$103,MATCH('r'!BQ14,List!$E$2:$E$103,0)))</f>
        <v>fil</v>
      </c>
      <c r="BR14">
        <f>IF(ISBLANK('r'!BR14),"",INDEX(List!$G$2:$G$103,MATCH('r'!BR14,List!$E$2:$E$103,0)))</f>
        <v>0</v>
      </c>
      <c r="BS14" t="str">
        <f>IF(ISBLANK('r'!BS14),"",INDEX(List!$G$2:$G$103,MATCH('r'!BS14,List!$E$2:$E$103,0)))</f>
        <v>fil</v>
      </c>
      <c r="BT14" t="str">
        <f>IF(ISBLANK('r'!BT14),"",INDEX(List!$G$2:$G$103,MATCH('r'!BT14,List!$E$2:$E$103,0)))</f>
        <v>fil</v>
      </c>
      <c r="BU14">
        <f>IF(ISBLANK('r'!BU14),"",INDEX(List!$G$2:$G$103,MATCH('r'!BU14,List!$E$2:$E$103,0)))</f>
        <v>0</v>
      </c>
      <c r="BV14">
        <f>IF(ISBLANK('r'!BV14),"",INDEX(List!$G$2:$G$103,MATCH('r'!BV14,List!$E$2:$E$103,0)))</f>
        <v>0</v>
      </c>
      <c r="BW14" t="str">
        <f>IF(ISBLANK('r'!BW14),"",INDEX(List!$G$2:$G$103,MATCH('r'!BW14,List!$E$2:$E$103,0)))</f>
        <v>fil</v>
      </c>
      <c r="BX14">
        <f>IF(ISBLANK('r'!BX14),"",INDEX(List!$G$2:$G$103,MATCH('r'!BX14,List!$E$2:$E$103,0)))</f>
        <v>0</v>
      </c>
      <c r="BY14" t="str">
        <f>IF(ISBLANK('r'!BY14),"",INDEX(List!$G$2:$G$103,MATCH('r'!BY14,List!$E$2:$E$103,0)))</f>
        <v>fil</v>
      </c>
      <c r="BZ14">
        <f>IF(ISBLANK('r'!BZ14),"",INDEX(List!$G$2:$G$103,MATCH('r'!BZ14,List!$E$2:$E$103,0)))</f>
        <v>0</v>
      </c>
      <c r="CA14">
        <f>IF(ISBLANK('r'!CA14),"",INDEX(List!$G$2:$G$103,MATCH('r'!CA14,List!$E$2:$E$103,0)))</f>
        <v>0</v>
      </c>
      <c r="CB14">
        <f>IF(ISBLANK('r'!CB14),"",INDEX(List!$G$2:$G$103,MATCH('r'!CB14,List!$E$2:$E$103,0)))</f>
        <v>0</v>
      </c>
      <c r="CC14" t="str">
        <f>IF(ISBLANK('r'!CC14),"",INDEX(List!$G$2:$G$103,MATCH('r'!CC14,List!$E$2:$E$103,0)))</f>
        <v>fil</v>
      </c>
      <c r="CD14" t="str">
        <f>IF(ISBLANK('r'!CD14),"",INDEX(List!$G$2:$G$103,MATCH('r'!CD14,List!$E$2:$E$103,0)))</f>
        <v>fil</v>
      </c>
      <c r="CE14">
        <f>IF(ISBLANK('r'!CE14),"",INDEX(List!$G$2:$G$103,MATCH('r'!CE14,List!$E$2:$E$103,0)))</f>
        <v>0</v>
      </c>
      <c r="CF14">
        <f>IF(ISBLANK('r'!CF14),"",INDEX(List!$G$2:$G$103,MATCH('r'!CF14,List!$E$2:$E$103,0)))</f>
        <v>0</v>
      </c>
      <c r="CG14" t="str">
        <f>IF(ISBLANK('r'!CG14),"",INDEX(List!$G$2:$G$103,MATCH('r'!CG14,List!$E$2:$E$103,0)))</f>
        <v>fil</v>
      </c>
      <c r="CH14" t="str">
        <f>IF(ISBLANK('r'!CH14),"",INDEX(List!$G$2:$G$103,MATCH('r'!CH14,List!$E$2:$E$103,0)))</f>
        <v/>
      </c>
      <c r="CI14">
        <f>IF(ISBLANK('r'!CI14),"",INDEX(List!$G$2:$G$103,MATCH('r'!CI14,List!$E$2:$E$103,0)))</f>
        <v>0</v>
      </c>
      <c r="CJ14">
        <f>IF(ISBLANK('r'!CJ14),"",INDEX(List!$G$2:$G$103,MATCH('r'!CJ14,List!$E$2:$E$103,0)))</f>
        <v>0</v>
      </c>
      <c r="CK14">
        <f>IF(ISBLANK('r'!CK14),"",INDEX(List!$G$2:$G$103,MATCH('r'!CK14,List!$E$2:$E$103,0)))</f>
        <v>0</v>
      </c>
      <c r="CL14" t="str">
        <f>IF(ISBLANK('r'!CL14),"",INDEX(List!$G$2:$G$103,MATCH('r'!CL14,List!$E$2:$E$103,0)))</f>
        <v>fil</v>
      </c>
      <c r="CM14" t="str">
        <f>IF(ISBLANK('r'!CM14),"",INDEX(List!$G$2:$G$103,MATCH('r'!CM14,List!$E$2:$E$103,0)))</f>
        <v>fil</v>
      </c>
      <c r="CN14">
        <f>IF(ISBLANK('r'!CN14),"",INDEX(List!$G$2:$G$103,MATCH('r'!CN14,List!$E$2:$E$103,0)))</f>
        <v>0</v>
      </c>
      <c r="CO14" t="str">
        <f>IF(ISBLANK('r'!CO14),"",INDEX(List!$G$2:$G$103,MATCH('r'!CO14,List!$E$2:$E$103,0)))</f>
        <v>fil</v>
      </c>
      <c r="CP14" t="str">
        <f>IF(ISBLANK('r'!CP14),"",INDEX(List!$G$2:$G$103,MATCH('r'!CP14,List!$E$2:$E$103,0)))</f>
        <v/>
      </c>
      <c r="CQ14" t="str">
        <f>IF(ISBLANK('r'!CQ14),"",INDEX(List!$G$2:$G$103,MATCH('r'!CQ14,List!$E$2:$E$103,0)))</f>
        <v>fil</v>
      </c>
      <c r="CR14" t="str">
        <f>IF(ISBLANK('r'!CR14),"",INDEX(List!$G$2:$G$103,MATCH('r'!CR14,List!$E$2:$E$103,0)))</f>
        <v>fil</v>
      </c>
      <c r="CS14" t="str">
        <f>IF(ISBLANK('r'!CS14),"",INDEX(List!$G$2:$G$103,MATCH('r'!CS14,List!$E$2:$E$103,0)))</f>
        <v>fil</v>
      </c>
      <c r="CT14" t="str">
        <f>IF(ISBLANK('r'!CT14),"",INDEX(List!$G$2:$G$103,MATCH('r'!CT14,List!$E$2:$E$103,0)))</f>
        <v>fil</v>
      </c>
      <c r="CU14" t="str">
        <f>IF(ISBLANK('r'!CU14),"",INDEX(List!$G$2:$G$103,MATCH('r'!CU14,List!$E$2:$E$103,0)))</f>
        <v>fil</v>
      </c>
      <c r="CV14">
        <f>IF(ISBLANK('r'!CV14),"",INDEX(List!$G$2:$G$103,MATCH('r'!CV14,List!$E$2:$E$103,0)))</f>
        <v>0</v>
      </c>
      <c r="CW14">
        <f>IF(ISBLANK('r'!CW14),"",INDEX(List!$G$2:$G$103,MATCH('r'!CW14,List!$E$2:$E$103,0)))</f>
        <v>0</v>
      </c>
      <c r="CX14">
        <f>IF(ISBLANK('r'!CX14),"",INDEX(List!$G$2:$G$103,MATCH('r'!CX14,List!$E$2:$E$103,0)))</f>
        <v>0</v>
      </c>
      <c r="CY14">
        <f>IF(ISBLANK('r'!CY14),"",INDEX(List!$G$2:$G$103,MATCH('r'!CY14,List!$E$2:$E$103,0)))</f>
        <v>0</v>
      </c>
      <c r="CZ14">
        <f>IF(ISBLANK('r'!CZ14),"",INDEX(List!$G$2:$G$103,MATCH('r'!CZ14,List!$E$2:$E$103,0)))</f>
        <v>0</v>
      </c>
      <c r="DA14">
        <f>IF(ISBLANK('r'!DA14),"",INDEX(List!$G$2:$G$103,MATCH('r'!DA14,List!$E$2:$E$103,0)))</f>
        <v>0</v>
      </c>
      <c r="DB14">
        <f>IF(ISBLANK('r'!DB14),"",INDEX(List!$G$2:$G$103,MATCH('r'!DB14,List!$E$2:$E$103,0)))</f>
        <v>0</v>
      </c>
      <c r="DC14">
        <f>IF(ISBLANK('r'!DC14),"",INDEX(List!$G$2:$G$103,MATCH('r'!DC14,List!$E$2:$E$103,0)))</f>
        <v>0</v>
      </c>
      <c r="DD14" t="str">
        <f>IF(ISBLANK('r'!DD14),"",INDEX(List!$G$2:$G$103,MATCH('r'!DD14,List!$E$2:$E$103,0)))</f>
        <v>fil</v>
      </c>
      <c r="DE14">
        <f>IF(ISBLANK('r'!DE14),"",INDEX(List!$G$2:$G$103,MATCH('r'!DE14,List!$E$2:$E$103,0)))</f>
        <v>0</v>
      </c>
      <c r="DF14">
        <f>IF(ISBLANK('r'!DF14),"",INDEX(List!$G$2:$G$103,MATCH('r'!DF14,List!$E$2:$E$103,0)))</f>
        <v>0</v>
      </c>
      <c r="DG14">
        <f>IF(ISBLANK('r'!DG14),"",INDEX(List!$G$2:$G$103,MATCH('r'!DG14,List!$E$2:$E$103,0)))</f>
        <v>0</v>
      </c>
      <c r="DH14">
        <f>IF(ISBLANK('r'!DH14),"",INDEX(List!$G$2:$G$103,MATCH('r'!DH14,List!$E$2:$E$103,0)))</f>
        <v>0</v>
      </c>
      <c r="DI14">
        <f>IF(ISBLANK('r'!DI14),"",INDEX(List!$G$2:$G$103,MATCH('r'!DI14,List!$E$2:$E$103,0)))</f>
        <v>0</v>
      </c>
      <c r="DJ14" t="str">
        <f>IF(ISBLANK('r'!DJ14),"",INDEX(List!$G$2:$G$103,MATCH('r'!DJ14,List!$E$2:$E$103,0)))</f>
        <v/>
      </c>
      <c r="DK14" t="str">
        <f>IF(ISBLANK('r'!DK14),"",INDEX(List!$G$2:$G$103,MATCH('r'!DK14,List!$E$2:$E$103,0)))</f>
        <v/>
      </c>
      <c r="DL14">
        <f>IF(ISBLANK('r'!DL14),"",INDEX(List!$G$2:$G$103,MATCH('r'!DL14,List!$E$2:$E$103,0)))</f>
        <v>0</v>
      </c>
      <c r="DM14" t="str">
        <f>IF(ISBLANK('r'!DM14),"",INDEX(List!$G$2:$G$103,MATCH('r'!DM14,List!$E$2:$E$103,0)))</f>
        <v>fil</v>
      </c>
      <c r="DN14" t="str">
        <f>IF(ISBLANK('r'!DN14),"",INDEX(List!$G$2:$G$103,MATCH('r'!DN14,List!$E$2:$E$103,0)))</f>
        <v>fil</v>
      </c>
      <c r="DO14">
        <f>IF(ISBLANK('r'!DO14),"",INDEX(List!$G$2:$G$103,MATCH('r'!DO14,List!$E$2:$E$103,0)))</f>
        <v>0</v>
      </c>
      <c r="DP14" t="str">
        <f>IF(ISBLANK('r'!DP14),"",INDEX(List!$G$2:$G$103,MATCH('r'!DP14,List!$E$2:$E$103,0)))</f>
        <v>fil</v>
      </c>
      <c r="DQ14">
        <f>IF(ISBLANK('r'!DQ14),"",INDEX(List!$G$2:$G$103,MATCH('r'!DQ14,List!$E$2:$E$103,0)))</f>
        <v>0</v>
      </c>
      <c r="DR14">
        <f>IF(ISBLANK('r'!DR14),"",INDEX(List!$G$2:$G$103,MATCH('r'!DR14,List!$E$2:$E$103,0)))</f>
        <v>0</v>
      </c>
      <c r="DS14" t="str">
        <f>IF(ISBLANK('r'!DS14),"",INDEX(List!$G$2:$G$103,MATCH('r'!DS14,List!$E$2:$E$103,0)))</f>
        <v>fil</v>
      </c>
      <c r="DT14">
        <f>IF(ISBLANK('r'!DT14),"",INDEX(List!$G$2:$G$103,MATCH('r'!DT14,List!$E$2:$E$103,0)))</f>
        <v>0</v>
      </c>
      <c r="DU14">
        <f>IF(ISBLANK('r'!DU14),"",INDEX(List!$G$2:$G$103,MATCH('r'!DU14,List!$E$2:$E$103,0)))</f>
        <v>0</v>
      </c>
      <c r="DV14" t="str">
        <f>IF(ISBLANK('r'!DV14),"",INDEX(List!$G$2:$G$103,MATCH('r'!DV14,List!$E$2:$E$103,0)))</f>
        <v>fil</v>
      </c>
      <c r="DW14" t="str">
        <f>IF(ISBLANK('r'!DW14),"",INDEX(List!$G$2:$G$103,MATCH('r'!DW14,List!$E$2:$E$103,0)))</f>
        <v/>
      </c>
      <c r="DX14" t="str">
        <f>IF(ISBLANK('r'!DX14),"",INDEX(List!$G$2:$G$103,MATCH('r'!DX14,List!$E$2:$E$103,0)))</f>
        <v>fil</v>
      </c>
      <c r="DY14">
        <f>IF(ISBLANK('r'!DY14),"",INDEX(List!$G$2:$G$103,MATCH('r'!DY14,List!$E$2:$E$103,0)))</f>
        <v>0</v>
      </c>
      <c r="DZ14" t="str">
        <f>IF(ISBLANK('r'!DZ14),"",INDEX(List!$G$2:$G$103,MATCH('r'!DZ14,List!$E$2:$E$103,0)))</f>
        <v>fil</v>
      </c>
      <c r="EA14" t="str">
        <f>IF(ISBLANK('r'!EA14),"",INDEX(List!$G$2:$G$103,MATCH('r'!EA14,List!$E$2:$E$103,0)))</f>
        <v>fil</v>
      </c>
      <c r="EB14" t="str">
        <f>IF(ISBLANK('r'!EB14),"",INDEX(List!$G$2:$G$103,MATCH('r'!EB14,List!$E$2:$E$103,0)))</f>
        <v>fil</v>
      </c>
      <c r="EC14">
        <f>IF(ISBLANK('r'!EC14),"",INDEX(List!$G$2:$G$103,MATCH('r'!EC14,List!$E$2:$E$103,0)))</f>
        <v>0</v>
      </c>
      <c r="ED14">
        <f>IF(ISBLANK('r'!ED14),"",INDEX(List!$G$2:$G$103,MATCH('r'!ED14,List!$E$2:$E$103,0)))</f>
        <v>0</v>
      </c>
      <c r="EE14">
        <f>IF(ISBLANK('r'!EE14),"",INDEX(List!$G$2:$G$103,MATCH('r'!EE14,List!$E$2:$E$103,0)))</f>
        <v>0</v>
      </c>
      <c r="EF14" t="str">
        <f>IF(ISBLANK('r'!EF14),"",INDEX(List!$G$2:$G$103,MATCH('r'!EF14,List!$E$2:$E$103,0)))</f>
        <v/>
      </c>
      <c r="EG14">
        <f>IF(ISBLANK('r'!EG14),"",INDEX(List!$G$2:$G$103,MATCH('r'!EG14,List!$E$2:$E$103,0)))</f>
        <v>0</v>
      </c>
      <c r="EH14">
        <f>IF(ISBLANK('r'!EH14),"",INDEX(List!$G$2:$G$103,MATCH('r'!EH14,List!$E$2:$E$103,0)))</f>
        <v>0</v>
      </c>
      <c r="EI14" t="str">
        <f>IF(ISBLANK('r'!EI14),"",INDEX(List!$G$2:$G$103,MATCH('r'!EI14,List!$E$2:$E$103,0)))</f>
        <v>fil</v>
      </c>
      <c r="EJ14" t="str">
        <f>IF(ISBLANK('r'!EJ14),"",INDEX(List!$G$2:$G$103,MATCH('r'!EJ14,List!$E$2:$E$103,0)))</f>
        <v>fil</v>
      </c>
      <c r="EK14">
        <f>IF(ISBLANK('r'!EK14),"",INDEX(List!$G$2:$G$103,MATCH('r'!EK14,List!$E$2:$E$103,0)))</f>
        <v>0</v>
      </c>
      <c r="EL14">
        <f>IF(ISBLANK('r'!EL14),"",INDEX(List!$G$2:$G$103,MATCH('r'!EL14,List!$E$2:$E$103,0)))</f>
        <v>0</v>
      </c>
      <c r="EM14">
        <f>IF(ISBLANK('r'!EM14),"",INDEX(List!$G$2:$G$103,MATCH('r'!EM14,List!$E$2:$E$103,0)))</f>
        <v>0</v>
      </c>
      <c r="EN14">
        <f>IF(ISBLANK('r'!EN14),"",INDEX(List!$G$2:$G$103,MATCH('r'!EN14,List!$E$2:$E$103,0)))</f>
        <v>0</v>
      </c>
      <c r="EO14">
        <f>IF(ISBLANK('r'!EO14),"",INDEX(List!$G$2:$G$103,MATCH('r'!EO14,List!$E$2:$E$103,0)))</f>
        <v>0</v>
      </c>
      <c r="EP14" t="str">
        <f>IF(ISBLANK('r'!EP14),"",INDEX(List!$G$2:$G$103,MATCH('r'!EP14,List!$E$2:$E$103,0)))</f>
        <v>fil</v>
      </c>
      <c r="EQ14">
        <f>IF(ISBLANK('r'!EQ14),"",INDEX(List!$G$2:$G$103,MATCH('r'!EQ14,List!$E$2:$E$103,0)))</f>
        <v>0</v>
      </c>
      <c r="ER14">
        <f>IF(ISBLANK('r'!ER14),"",INDEX(List!$G$2:$G$103,MATCH('r'!ER14,List!$E$2:$E$103,0)))</f>
        <v>0</v>
      </c>
      <c r="ES14">
        <f>IF(ISBLANK('r'!ES14),"",INDEX(List!$G$2:$G$103,MATCH('r'!ES14,List!$E$2:$E$103,0)))</f>
        <v>0</v>
      </c>
      <c r="ET14">
        <f>IF(ISBLANK('r'!ET14),"",INDEX(List!$G$2:$G$103,MATCH('r'!ET14,List!$E$2:$E$103,0)))</f>
        <v>0</v>
      </c>
      <c r="EU14">
        <f>IF(ISBLANK('r'!EU14),"",INDEX(List!$G$2:$G$103,MATCH('r'!EU14,List!$E$2:$E$103,0)))</f>
        <v>0</v>
      </c>
      <c r="EV14">
        <f>IF(ISBLANK('r'!EV14),"",INDEX(List!$G$2:$G$103,MATCH('r'!EV14,List!$E$2:$E$103,0)))</f>
        <v>0</v>
      </c>
      <c r="EW14">
        <f>IF(ISBLANK('r'!EW14),"",INDEX(List!$G$2:$G$103,MATCH('r'!EW14,List!$E$2:$E$103,0)))</f>
        <v>0</v>
      </c>
      <c r="EX14" t="str">
        <f>IF(ISBLANK('r'!EX14),"",INDEX(List!$G$2:$G$103,MATCH('r'!EX14,List!$E$2:$E$103,0)))</f>
        <v>fil</v>
      </c>
      <c r="EY14">
        <f>IF(ISBLANK('r'!EY14),"",INDEX(List!$G$2:$G$103,MATCH('r'!EY14,List!$E$2:$E$103,0)))</f>
        <v>0</v>
      </c>
      <c r="EZ14" t="str">
        <f>IF(ISBLANK('r'!EZ14),"",INDEX(List!$G$2:$G$103,MATCH('r'!EZ14,List!$E$2:$E$103,0)))</f>
        <v>fil</v>
      </c>
      <c r="FA14" t="str">
        <f>IF(ISBLANK('r'!FA14),"",INDEX(List!$G$2:$G$103,MATCH('r'!FA14,List!$E$2:$E$103,0)))</f>
        <v>fil</v>
      </c>
      <c r="FB14" t="str">
        <f>IF(ISBLANK('r'!FB14),"",INDEX(List!$G$2:$G$103,MATCH('r'!FB14,List!$E$2:$E$103,0)))</f>
        <v>fil</v>
      </c>
      <c r="FC14">
        <f>IF(ISBLANK('r'!FC14),"",INDEX(List!$G$2:$G$103,MATCH('r'!FC14,List!$E$2:$E$103,0)))</f>
        <v>0</v>
      </c>
      <c r="FD14" t="str">
        <f>IF(ISBLANK('r'!FD14),"",INDEX(List!$G$2:$G$103,MATCH('r'!FD14,List!$E$2:$E$103,0)))</f>
        <v>fil</v>
      </c>
      <c r="FE14">
        <f>IF(ISBLANK('r'!FE14),"",INDEX(List!$G$2:$G$103,MATCH('r'!FE14,List!$E$2:$E$103,0)))</f>
        <v>0</v>
      </c>
      <c r="FF14">
        <f>IF(ISBLANK('r'!FF14),"",INDEX(List!$G$2:$G$103,MATCH('r'!FF14,List!$E$2:$E$103,0)))</f>
        <v>0</v>
      </c>
      <c r="FG14" s="7"/>
      <c r="FH14" s="7"/>
      <c r="FI14" s="7"/>
      <c r="FJ14" s="7"/>
      <c r="FK14" s="7">
        <f t="shared" si="0"/>
        <v>46</v>
      </c>
      <c r="FL14" s="7">
        <f t="shared" si="1"/>
        <v>46</v>
      </c>
      <c r="FM14" s="7">
        <f t="shared" si="2"/>
        <v>46</v>
      </c>
      <c r="FN14" s="7">
        <f t="shared" si="3"/>
        <v>0</v>
      </c>
      <c r="FO14" s="14" t="str">
        <f t="shared" si="4"/>
        <v>fil</v>
      </c>
      <c r="FP14" s="7">
        <f t="shared" si="5"/>
        <v>26</v>
      </c>
      <c r="FQ14" s="7">
        <f t="shared" si="6"/>
        <v>26</v>
      </c>
      <c r="FR14" s="7">
        <f t="shared" si="7"/>
        <v>26</v>
      </c>
      <c r="FS14" s="7">
        <f t="shared" si="8"/>
        <v>0</v>
      </c>
      <c r="FT14" s="14" t="str">
        <f t="shared" si="9"/>
        <v>fil</v>
      </c>
      <c r="FU14" s="7">
        <f t="shared" si="10"/>
        <v>72</v>
      </c>
      <c r="FV14" s="7">
        <f t="shared" si="11"/>
        <v>72</v>
      </c>
      <c r="FW14" s="7">
        <f t="shared" si="12"/>
        <v>72</v>
      </c>
      <c r="FX14" s="7">
        <f t="shared" si="13"/>
        <v>0</v>
      </c>
      <c r="FY14" s="14" t="str">
        <f t="shared" si="14"/>
        <v>fil</v>
      </c>
      <c r="GA14" s="4" t="str">
        <f t="shared" si="15"/>
        <v>f</v>
      </c>
      <c r="GB14" s="4" t="str">
        <f t="shared" si="16"/>
        <v>i</v>
      </c>
      <c r="GC14" s="4" t="str">
        <f t="shared" si="17"/>
        <v>l</v>
      </c>
      <c r="GD14" s="4" t="str">
        <f t="shared" si="18"/>
        <v/>
      </c>
      <c r="GF14" s="4" t="str">
        <f t="shared" si="19"/>
        <v>f</v>
      </c>
      <c r="GG14" s="4" t="str">
        <f t="shared" si="20"/>
        <v>i</v>
      </c>
      <c r="GH14" s="4" t="str">
        <f t="shared" si="21"/>
        <v>l</v>
      </c>
      <c r="GI14" s="4" t="str">
        <f t="shared" si="22"/>
        <v/>
      </c>
      <c r="GK14" s="4" t="str">
        <f t="shared" si="23"/>
        <v>f</v>
      </c>
      <c r="GL14" s="4" t="str">
        <f t="shared" si="24"/>
        <v>i</v>
      </c>
      <c r="GM14" s="4" t="str">
        <f t="shared" si="25"/>
        <v>l</v>
      </c>
      <c r="GN14" s="4" t="str">
        <f t="shared" si="26"/>
        <v/>
      </c>
    </row>
    <row r="15" spans="1:196" outlineLevel="1">
      <c r="A15" s="5">
        <v>35</v>
      </c>
      <c r="B15" s="5">
        <v>17</v>
      </c>
      <c r="C15" s="5">
        <v>13</v>
      </c>
      <c r="D15" s="5">
        <v>19</v>
      </c>
      <c r="E15" s="5">
        <v>11</v>
      </c>
      <c r="F15" s="5">
        <v>10</v>
      </c>
      <c r="G15" s="6" t="s">
        <v>46</v>
      </c>
      <c r="H15" t="str">
        <f>IF(ISBLANK('r'!H15),"",INDEX(List!$G$2:$G$103,MATCH('r'!H15,List!$E$2:$E$103,0)))</f>
        <v>s</v>
      </c>
      <c r="I15" t="str">
        <f>IF(ISBLANK('r'!I15),"",INDEX(List!$G$2:$G$103,MATCH('r'!I15,List!$E$2:$E$103,0)))</f>
        <v>s</v>
      </c>
      <c r="J15" t="str">
        <f>IF(ISBLANK('r'!J15),"",INDEX(List!$G$2:$G$103,MATCH('r'!J15,List!$E$2:$E$103,0)))</f>
        <v>s</v>
      </c>
      <c r="K15" t="str">
        <f>IF(ISBLANK('r'!K15),"",INDEX(List!$G$2:$G$103,MATCH('r'!K15,List!$E$2:$E$103,0)))</f>
        <v>s</v>
      </c>
      <c r="L15" t="str">
        <f>IF(ISBLANK('r'!L15),"",INDEX(List!$G$2:$G$103,MATCH('r'!L15,List!$E$2:$E$103,0)))</f>
        <v>s</v>
      </c>
      <c r="M15" t="str">
        <f>IF(ISBLANK('r'!M15),"",INDEX(List!$G$2:$G$103,MATCH('r'!M15,List!$E$2:$E$103,0)))</f>
        <v>s</v>
      </c>
      <c r="N15" t="str">
        <f>IF(ISBLANK('r'!N15),"",INDEX(List!$G$2:$G$103,MATCH('r'!N15,List!$E$2:$E$103,0)))</f>
        <v>s</v>
      </c>
      <c r="O15" t="str">
        <f>IF(ISBLANK('r'!O15),"",INDEX(List!$G$2:$G$103,MATCH('r'!O15,List!$E$2:$E$103,0)))</f>
        <v>s</v>
      </c>
      <c r="P15" t="str">
        <f>IF(ISBLANK('r'!P15),"",INDEX(List!$G$2:$G$103,MATCH('r'!P15,List!$E$2:$E$103,0)))</f>
        <v>s</v>
      </c>
      <c r="Q15" t="str">
        <f>IF(ISBLANK('r'!Q15),"",INDEX(List!$G$2:$G$103,MATCH('r'!Q15,List!$E$2:$E$103,0)))</f>
        <v>s</v>
      </c>
      <c r="R15" t="str">
        <f>IF(ISBLANK('r'!R15),"",INDEX(List!$G$2:$G$103,MATCH('r'!R15,List!$E$2:$E$103,0)))</f>
        <v>s</v>
      </c>
      <c r="S15" t="str">
        <f>IF(ISBLANK('r'!S15),"",INDEX(List!$G$2:$G$103,MATCH('r'!S15,List!$E$2:$E$103,0)))</f>
        <v>s</v>
      </c>
      <c r="T15" t="str">
        <f>IF(ISBLANK('r'!T15),"",INDEX(List!$G$2:$G$103,MATCH('r'!T15,List!$E$2:$E$103,0)))</f>
        <v>s</v>
      </c>
      <c r="U15" t="str">
        <f>IF(ISBLANK('r'!U15),"",INDEX(List!$G$2:$G$103,MATCH('r'!U15,List!$E$2:$E$103,0)))</f>
        <v>s</v>
      </c>
      <c r="V15" t="str">
        <f>IF(ISBLANK('r'!V15),"",INDEX(List!$G$2:$G$103,MATCH('r'!V15,List!$E$2:$E$103,0)))</f>
        <v>s</v>
      </c>
      <c r="W15" t="str">
        <f>IF(ISBLANK('r'!W15),"",INDEX(List!$G$2:$G$103,MATCH('r'!W15,List!$E$2:$E$103,0)))</f>
        <v>s</v>
      </c>
      <c r="X15" t="str">
        <f>IF(ISBLANK('r'!X15),"",INDEX(List!$G$2:$G$103,MATCH('r'!X15,List!$E$2:$E$103,0)))</f>
        <v>s</v>
      </c>
      <c r="Y15" t="str">
        <f>IF(ISBLANK('r'!Y15),"",INDEX(List!$G$2:$G$103,MATCH('r'!Y15,List!$E$2:$E$103,0)))</f>
        <v>s</v>
      </c>
      <c r="Z15" t="str">
        <f>IF(ISBLANK('r'!Z15),"",INDEX(List!$G$2:$G$103,MATCH('r'!Z15,List!$E$2:$E$103,0)))</f>
        <v>s</v>
      </c>
      <c r="AA15" t="str">
        <f>IF(ISBLANK('r'!AA15),"",INDEX(List!$G$2:$G$103,MATCH('r'!AA15,List!$E$2:$E$103,0)))</f>
        <v>s</v>
      </c>
      <c r="AB15" t="str">
        <f>IF(ISBLANK('r'!AB15),"",INDEX(List!$G$2:$G$103,MATCH('r'!AB15,List!$E$2:$E$103,0)))</f>
        <v>s</v>
      </c>
      <c r="AC15" t="str">
        <f>IF(ISBLANK('r'!AC15),"",INDEX(List!$G$2:$G$103,MATCH('r'!AC15,List!$E$2:$E$103,0)))</f>
        <v>s</v>
      </c>
      <c r="AD15" t="str">
        <f>IF(ISBLANK('r'!AD15),"",INDEX(List!$G$2:$G$103,MATCH('r'!AD15,List!$E$2:$E$103,0)))</f>
        <v>s</v>
      </c>
      <c r="AE15" t="str">
        <f>IF(ISBLANK('r'!AE15),"",INDEX(List!$G$2:$G$103,MATCH('r'!AE15,List!$E$2:$E$103,0)))</f>
        <v>s</v>
      </c>
      <c r="AF15" t="str">
        <f>IF(ISBLANK('r'!AF15),"",INDEX(List!$G$2:$G$103,MATCH('r'!AF15,List!$E$2:$E$103,0)))</f>
        <v>s</v>
      </c>
      <c r="AG15" t="str">
        <f>IF(ISBLANK('r'!AG15),"",INDEX(List!$G$2:$G$103,MATCH('r'!AG15,List!$E$2:$E$103,0)))</f>
        <v>s</v>
      </c>
      <c r="AH15" t="str">
        <f>IF(ISBLANK('r'!AH15),"",INDEX(List!$G$2:$G$103,MATCH('r'!AH15,List!$E$2:$E$103,0)))</f>
        <v>s</v>
      </c>
      <c r="AI15" t="str">
        <f>IF(ISBLANK('r'!AI15),"",INDEX(List!$G$2:$G$103,MATCH('r'!AI15,List!$E$2:$E$103,0)))</f>
        <v>s</v>
      </c>
      <c r="AJ15" t="str">
        <f>IF(ISBLANK('r'!AJ15),"",INDEX(List!$G$2:$G$103,MATCH('r'!AJ15,List!$E$2:$E$103,0)))</f>
        <v>s</v>
      </c>
      <c r="AK15" t="str">
        <f>IF(ISBLANK('r'!AK15),"",INDEX(List!$G$2:$G$103,MATCH('r'!AK15,List!$E$2:$E$103,0)))</f>
        <v>s</v>
      </c>
      <c r="AL15" t="str">
        <f>IF(ISBLANK('r'!AL15),"",INDEX(List!$G$2:$G$103,MATCH('r'!AL15,List!$E$2:$E$103,0)))</f>
        <v>s</v>
      </c>
      <c r="AM15" t="str">
        <f>IF(ISBLANK('r'!AM15),"",INDEX(List!$G$2:$G$103,MATCH('r'!AM15,List!$E$2:$E$103,0)))</f>
        <v>s</v>
      </c>
      <c r="AN15" t="str">
        <f>IF(ISBLANK('r'!AN15),"",INDEX(List!$G$2:$G$103,MATCH('r'!AN15,List!$E$2:$E$103,0)))</f>
        <v>s</v>
      </c>
      <c r="AO15" t="str">
        <f>IF(ISBLANK('r'!AO15),"",INDEX(List!$G$2:$G$103,MATCH('r'!AO15,List!$E$2:$E$103,0)))</f>
        <v>s</v>
      </c>
      <c r="AP15" t="str">
        <f>IF(ISBLANK('r'!AP15),"",INDEX(List!$G$2:$G$103,MATCH('r'!AP15,List!$E$2:$E$103,0)))</f>
        <v>s</v>
      </c>
      <c r="AQ15" t="str">
        <f>IF(ISBLANK('r'!AQ15),"",INDEX(List!$G$2:$G$103,MATCH('r'!AQ15,List!$E$2:$E$103,0)))</f>
        <v>s</v>
      </c>
      <c r="AR15" t="str">
        <f>IF(ISBLANK('r'!AR15),"",INDEX(List!$G$2:$G$103,MATCH('r'!AR15,List!$E$2:$E$103,0)))</f>
        <v>s</v>
      </c>
      <c r="AS15" t="str">
        <f>IF(ISBLANK('r'!AS15),"",INDEX(List!$G$2:$G$103,MATCH('r'!AS15,List!$E$2:$E$103,0)))</f>
        <v>s</v>
      </c>
      <c r="AT15" t="str">
        <f>IF(ISBLANK('r'!AT15),"",INDEX(List!$G$2:$G$103,MATCH('r'!AT15,List!$E$2:$E$103,0)))</f>
        <v>s</v>
      </c>
      <c r="AU15" t="str">
        <f>IF(ISBLANK('r'!AU15),"",INDEX(List!$G$2:$G$103,MATCH('r'!AU15,List!$E$2:$E$103,0)))</f>
        <v>s</v>
      </c>
      <c r="AV15" t="str">
        <f>IF(ISBLANK('r'!AV15),"",INDEX(List!$G$2:$G$103,MATCH('r'!AV15,List!$E$2:$E$103,0)))</f>
        <v>s</v>
      </c>
      <c r="AW15" t="str">
        <f>IF(ISBLANK('r'!AW15),"",INDEX(List!$G$2:$G$103,MATCH('r'!AW15,List!$E$2:$E$103,0)))</f>
        <v>s</v>
      </c>
      <c r="AX15" t="str">
        <f>IF(ISBLANK('r'!AX15),"",INDEX(List!$G$2:$G$103,MATCH('r'!AX15,List!$E$2:$E$103,0)))</f>
        <v>s</v>
      </c>
      <c r="AY15" t="str">
        <f>IF(ISBLANK('r'!AY15),"",INDEX(List!$G$2:$G$103,MATCH('r'!AY15,List!$E$2:$E$103,0)))</f>
        <v>s</v>
      </c>
      <c r="AZ15" t="str">
        <f>IF(ISBLANK('r'!AZ15),"",INDEX(List!$G$2:$G$103,MATCH('r'!AZ15,List!$E$2:$E$103,0)))</f>
        <v>s</v>
      </c>
      <c r="BA15" t="str">
        <f>IF(ISBLANK('r'!BA15),"",INDEX(List!$G$2:$G$103,MATCH('r'!BA15,List!$E$2:$E$103,0)))</f>
        <v>s</v>
      </c>
      <c r="BB15" t="str">
        <f>IF(ISBLANK('r'!BB15),"",INDEX(List!$G$2:$G$103,MATCH('r'!BB15,List!$E$2:$E$103,0)))</f>
        <v>s</v>
      </c>
      <c r="BC15" t="str">
        <f>IF(ISBLANK('r'!BC15),"",INDEX(List!$G$2:$G$103,MATCH('r'!BC15,List!$E$2:$E$103,0)))</f>
        <v>s</v>
      </c>
      <c r="BD15" t="str">
        <f>IF(ISBLANK('r'!BD15),"",INDEX(List!$G$2:$G$103,MATCH('r'!BD15,List!$E$2:$E$103,0)))</f>
        <v>s</v>
      </c>
      <c r="BE15" t="str">
        <f>IF(ISBLANK('r'!BE15),"",INDEX(List!$G$2:$G$103,MATCH('r'!BE15,List!$E$2:$E$103,0)))</f>
        <v>s</v>
      </c>
      <c r="BF15" t="str">
        <f>IF(ISBLANK('r'!BF15),"",INDEX(List!$G$2:$G$103,MATCH('r'!BF15,List!$E$2:$E$103,0)))</f>
        <v>s</v>
      </c>
      <c r="BG15" t="str">
        <f>IF(ISBLANK('r'!BG15),"",INDEX(List!$G$2:$G$103,MATCH('r'!BG15,List!$E$2:$E$103,0)))</f>
        <v>s</v>
      </c>
      <c r="BH15" t="str">
        <f>IF(ISBLANK('r'!BH15),"",INDEX(List!$G$2:$G$103,MATCH('r'!BH15,List!$E$2:$E$103,0)))</f>
        <v>s</v>
      </c>
      <c r="BI15" t="str">
        <f>IF(ISBLANK('r'!BI15),"",INDEX(List!$G$2:$G$103,MATCH('r'!BI15,List!$E$2:$E$103,0)))</f>
        <v>s</v>
      </c>
      <c r="BJ15" t="str">
        <f>IF(ISBLANK('r'!BJ15),"",INDEX(List!$G$2:$G$103,MATCH('r'!BJ15,List!$E$2:$E$103,0)))</f>
        <v>s</v>
      </c>
      <c r="BK15" t="str">
        <f>IF(ISBLANK('r'!BK15),"",INDEX(List!$G$2:$G$103,MATCH('r'!BK15,List!$E$2:$E$103,0)))</f>
        <v>s</v>
      </c>
      <c r="BL15" t="str">
        <f>IF(ISBLANK('r'!BL15),"",INDEX(List!$G$2:$G$103,MATCH('r'!BL15,List!$E$2:$E$103,0)))</f>
        <v>s</v>
      </c>
      <c r="BM15" t="str">
        <f>IF(ISBLANK('r'!BM15),"",INDEX(List!$G$2:$G$103,MATCH('r'!BM15,List!$E$2:$E$103,0)))</f>
        <v>s</v>
      </c>
      <c r="BN15" t="str">
        <f>IF(ISBLANK('r'!BN15),"",INDEX(List!$G$2:$G$103,MATCH('r'!BN15,List!$E$2:$E$103,0)))</f>
        <v>s</v>
      </c>
      <c r="BO15" t="str">
        <f>IF(ISBLANK('r'!BO15),"",INDEX(List!$G$2:$G$103,MATCH('r'!BO15,List!$E$2:$E$103,0)))</f>
        <v>s</v>
      </c>
      <c r="BP15" t="str">
        <f>IF(ISBLANK('r'!BP15),"",INDEX(List!$G$2:$G$103,MATCH('r'!BP15,List!$E$2:$E$103,0)))</f>
        <v>s</v>
      </c>
      <c r="BQ15" t="str">
        <f>IF(ISBLANK('r'!BQ15),"",INDEX(List!$G$2:$G$103,MATCH('r'!BQ15,List!$E$2:$E$103,0)))</f>
        <v>s</v>
      </c>
      <c r="BR15" t="str">
        <f>IF(ISBLANK('r'!BR15),"",INDEX(List!$G$2:$G$103,MATCH('r'!BR15,List!$E$2:$E$103,0)))</f>
        <v>s</v>
      </c>
      <c r="BS15" t="str">
        <f>IF(ISBLANK('r'!BS15),"",INDEX(List!$G$2:$G$103,MATCH('r'!BS15,List!$E$2:$E$103,0)))</f>
        <v>s</v>
      </c>
      <c r="BT15" t="str">
        <f>IF(ISBLANK('r'!BT15),"",INDEX(List!$G$2:$G$103,MATCH('r'!BT15,List!$E$2:$E$103,0)))</f>
        <v>s</v>
      </c>
      <c r="BU15" t="str">
        <f>IF(ISBLANK('r'!BU15),"",INDEX(List!$G$2:$G$103,MATCH('r'!BU15,List!$E$2:$E$103,0)))</f>
        <v>s</v>
      </c>
      <c r="BV15" t="str">
        <f>IF(ISBLANK('r'!BV15),"",INDEX(List!$G$2:$G$103,MATCH('r'!BV15,List!$E$2:$E$103,0)))</f>
        <v>s</v>
      </c>
      <c r="BW15" t="str">
        <f>IF(ISBLANK('r'!BW15),"",INDEX(List!$G$2:$G$103,MATCH('r'!BW15,List!$E$2:$E$103,0)))</f>
        <v>s</v>
      </c>
      <c r="BX15" t="str">
        <f>IF(ISBLANK('r'!BX15),"",INDEX(List!$G$2:$G$103,MATCH('r'!BX15,List!$E$2:$E$103,0)))</f>
        <v>i</v>
      </c>
      <c r="BY15" t="str">
        <f>IF(ISBLANK('r'!BY15),"",INDEX(List!$G$2:$G$103,MATCH('r'!BY15,List!$E$2:$E$103,0)))</f>
        <v>s</v>
      </c>
      <c r="BZ15" t="str">
        <f>IF(ISBLANK('r'!BZ15),"",INDEX(List!$G$2:$G$103,MATCH('r'!BZ15,List!$E$2:$E$103,0)))</f>
        <v>s</v>
      </c>
      <c r="CA15" t="str">
        <f>IF(ISBLANK('r'!CA15),"",INDEX(List!$G$2:$G$103,MATCH('r'!CA15,List!$E$2:$E$103,0)))</f>
        <v>s</v>
      </c>
      <c r="CB15" t="str">
        <f>IF(ISBLANK('r'!CB15),"",INDEX(List!$G$2:$G$103,MATCH('r'!CB15,List!$E$2:$E$103,0)))</f>
        <v>s</v>
      </c>
      <c r="CC15" t="str">
        <f>IF(ISBLANK('r'!CC15),"",INDEX(List!$G$2:$G$103,MATCH('r'!CC15,List!$E$2:$E$103,0)))</f>
        <v>s</v>
      </c>
      <c r="CD15" t="str">
        <f>IF(ISBLANK('r'!CD15),"",INDEX(List!$G$2:$G$103,MATCH('r'!CD15,List!$E$2:$E$103,0)))</f>
        <v>s</v>
      </c>
      <c r="CE15" t="str">
        <f>IF(ISBLANK('r'!CE15),"",INDEX(List!$G$2:$G$103,MATCH('r'!CE15,List!$E$2:$E$103,0)))</f>
        <v>s</v>
      </c>
      <c r="CF15" t="str">
        <f>IF(ISBLANK('r'!CF15),"",INDEX(List!$G$2:$G$103,MATCH('r'!CF15,List!$E$2:$E$103,0)))</f>
        <v>s</v>
      </c>
      <c r="CG15" t="str">
        <f>IF(ISBLANK('r'!CG15),"",INDEX(List!$G$2:$G$103,MATCH('r'!CG15,List!$E$2:$E$103,0)))</f>
        <v>s</v>
      </c>
      <c r="CH15" t="str">
        <f>IF(ISBLANK('r'!CH15),"",INDEX(List!$G$2:$G$103,MATCH('r'!CH15,List!$E$2:$E$103,0)))</f>
        <v>i</v>
      </c>
      <c r="CI15" t="str">
        <f>IF(ISBLANK('r'!CI15),"",INDEX(List!$G$2:$G$103,MATCH('r'!CI15,List!$E$2:$E$103,0)))</f>
        <v>s</v>
      </c>
      <c r="CJ15" t="str">
        <f>IF(ISBLANK('r'!CJ15),"",INDEX(List!$G$2:$G$103,MATCH('r'!CJ15,List!$E$2:$E$103,0)))</f>
        <v>s</v>
      </c>
      <c r="CK15" t="str">
        <f>IF(ISBLANK('r'!CK15),"",INDEX(List!$G$2:$G$103,MATCH('r'!CK15,List!$E$2:$E$103,0)))</f>
        <v>s</v>
      </c>
      <c r="CL15" t="str">
        <f>IF(ISBLANK('r'!CL15),"",INDEX(List!$G$2:$G$103,MATCH('r'!CL15,List!$E$2:$E$103,0)))</f>
        <v>s</v>
      </c>
      <c r="CM15" t="str">
        <f>IF(ISBLANK('r'!CM15),"",INDEX(List!$G$2:$G$103,MATCH('r'!CM15,List!$E$2:$E$103,0)))</f>
        <v>s</v>
      </c>
      <c r="CN15" t="str">
        <f>IF(ISBLANK('r'!CN15),"",INDEX(List!$G$2:$G$103,MATCH('r'!CN15,List!$E$2:$E$103,0)))</f>
        <v>s</v>
      </c>
      <c r="CO15" t="str">
        <f>IF(ISBLANK('r'!CO15),"",INDEX(List!$G$2:$G$103,MATCH('r'!CO15,List!$E$2:$E$103,0)))</f>
        <v>s</v>
      </c>
      <c r="CP15" t="str">
        <f>IF(ISBLANK('r'!CP15),"",INDEX(List!$G$2:$G$103,MATCH('r'!CP15,List!$E$2:$E$103,0)))</f>
        <v>s</v>
      </c>
      <c r="CQ15" t="str">
        <f>IF(ISBLANK('r'!CQ15),"",INDEX(List!$G$2:$G$103,MATCH('r'!CQ15,List!$E$2:$E$103,0)))</f>
        <v>s</v>
      </c>
      <c r="CR15" t="str">
        <f>IF(ISBLANK('r'!CR15),"",INDEX(List!$G$2:$G$103,MATCH('r'!CR15,List!$E$2:$E$103,0)))</f>
        <v>i</v>
      </c>
      <c r="CS15" t="str">
        <f>IF(ISBLANK('r'!CS15),"",INDEX(List!$G$2:$G$103,MATCH('r'!CS15,List!$E$2:$E$103,0)))</f>
        <v/>
      </c>
      <c r="CT15" t="str">
        <f>IF(ISBLANK('r'!CT15),"",INDEX(List!$G$2:$G$103,MATCH('r'!CT15,List!$E$2:$E$103,0)))</f>
        <v>s</v>
      </c>
      <c r="CU15" t="str">
        <f>IF(ISBLANK('r'!CU15),"",INDEX(List!$G$2:$G$103,MATCH('r'!CU15,List!$E$2:$E$103,0)))</f>
        <v>i</v>
      </c>
      <c r="CV15" t="str">
        <f>IF(ISBLANK('r'!CV15),"",INDEX(List!$G$2:$G$103,MATCH('r'!CV15,List!$E$2:$E$103,0)))</f>
        <v>i</v>
      </c>
      <c r="CW15" t="str">
        <f>IF(ISBLANK('r'!CW15),"",INDEX(List!$G$2:$G$103,MATCH('r'!CW15,List!$E$2:$E$103,0)))</f>
        <v>s</v>
      </c>
      <c r="CX15" t="str">
        <f>IF(ISBLANK('r'!CX15),"",INDEX(List!$G$2:$G$103,MATCH('r'!CX15,List!$E$2:$E$103,0)))</f>
        <v>s</v>
      </c>
      <c r="CY15" t="str">
        <f>IF(ISBLANK('r'!CY15),"",INDEX(List!$G$2:$G$103,MATCH('r'!CY15,List!$E$2:$E$103,0)))</f>
        <v>s</v>
      </c>
      <c r="CZ15" t="str">
        <f>IF(ISBLANK('r'!CZ15),"",INDEX(List!$G$2:$G$103,MATCH('r'!CZ15,List!$E$2:$E$103,0)))</f>
        <v>s</v>
      </c>
      <c r="DA15" t="str">
        <f>IF(ISBLANK('r'!DA15),"",INDEX(List!$G$2:$G$103,MATCH('r'!DA15,List!$E$2:$E$103,0)))</f>
        <v>s</v>
      </c>
      <c r="DB15" t="str">
        <f>IF(ISBLANK('r'!DB15),"",INDEX(List!$G$2:$G$103,MATCH('r'!DB15,List!$E$2:$E$103,0)))</f>
        <v>s</v>
      </c>
      <c r="DC15" t="str">
        <f>IF(ISBLANK('r'!DC15),"",INDEX(List!$G$2:$G$103,MATCH('r'!DC15,List!$E$2:$E$103,0)))</f>
        <v>s</v>
      </c>
      <c r="DD15" t="str">
        <f>IF(ISBLANK('r'!DD15),"",INDEX(List!$G$2:$G$103,MATCH('r'!DD15,List!$E$2:$E$103,0)))</f>
        <v>i</v>
      </c>
      <c r="DE15" t="str">
        <f>IF(ISBLANK('r'!DE15),"",INDEX(List!$G$2:$G$103,MATCH('r'!DE15,List!$E$2:$E$103,0)))</f>
        <v/>
      </c>
      <c r="DF15" t="str">
        <f>IF(ISBLANK('r'!DF15),"",INDEX(List!$G$2:$G$103,MATCH('r'!DF15,List!$E$2:$E$103,0)))</f>
        <v>s</v>
      </c>
      <c r="DG15" t="str">
        <f>IF(ISBLANK('r'!DG15),"",INDEX(List!$G$2:$G$103,MATCH('r'!DG15,List!$E$2:$E$103,0)))</f>
        <v>i</v>
      </c>
      <c r="DH15" t="str">
        <f>IF(ISBLANK('r'!DH15),"",INDEX(List!$G$2:$G$103,MATCH('r'!DH15,List!$E$2:$E$103,0)))</f>
        <v>s</v>
      </c>
      <c r="DI15" t="str">
        <f>IF(ISBLANK('r'!DI15),"",INDEX(List!$G$2:$G$103,MATCH('r'!DI15,List!$E$2:$E$103,0)))</f>
        <v>s</v>
      </c>
      <c r="DJ15" t="str">
        <f>IF(ISBLANK('r'!DJ15),"",INDEX(List!$G$2:$G$103,MATCH('r'!DJ15,List!$E$2:$E$103,0)))</f>
        <v>s</v>
      </c>
      <c r="DK15" t="str">
        <f>IF(ISBLANK('r'!DK15),"",INDEX(List!$G$2:$G$103,MATCH('r'!DK15,List!$E$2:$E$103,0)))</f>
        <v>s</v>
      </c>
      <c r="DL15" t="str">
        <f>IF(ISBLANK('r'!DL15),"",INDEX(List!$G$2:$G$103,MATCH('r'!DL15,List!$E$2:$E$103,0)))</f>
        <v>s</v>
      </c>
      <c r="DM15" t="str">
        <f>IF(ISBLANK('r'!DM15),"",INDEX(List!$G$2:$G$103,MATCH('r'!DM15,List!$E$2:$E$103,0)))</f>
        <v>s</v>
      </c>
      <c r="DN15" t="str">
        <f>IF(ISBLANK('r'!DN15),"",INDEX(List!$G$2:$G$103,MATCH('r'!DN15,List!$E$2:$E$103,0)))</f>
        <v>s</v>
      </c>
      <c r="DO15" t="str">
        <f>IF(ISBLANK('r'!DO15),"",INDEX(List!$G$2:$G$103,MATCH('r'!DO15,List!$E$2:$E$103,0)))</f>
        <v>s</v>
      </c>
      <c r="DP15" t="str">
        <f>IF(ISBLANK('r'!DP15),"",INDEX(List!$G$2:$G$103,MATCH('r'!DP15,List!$E$2:$E$103,0)))</f>
        <v>s</v>
      </c>
      <c r="DQ15" t="str">
        <f>IF(ISBLANK('r'!DQ15),"",INDEX(List!$G$2:$G$103,MATCH('r'!DQ15,List!$E$2:$E$103,0)))</f>
        <v>s</v>
      </c>
      <c r="DR15" t="str">
        <f>IF(ISBLANK('r'!DR15),"",INDEX(List!$G$2:$G$103,MATCH('r'!DR15,List!$E$2:$E$103,0)))</f>
        <v>i</v>
      </c>
      <c r="DS15" t="str">
        <f>IF(ISBLANK('r'!DS15),"",INDEX(List!$G$2:$G$103,MATCH('r'!DS15,List!$E$2:$E$103,0)))</f>
        <v>i</v>
      </c>
      <c r="DT15" t="str">
        <f>IF(ISBLANK('r'!DT15),"",INDEX(List!$G$2:$G$103,MATCH('r'!DT15,List!$E$2:$E$103,0)))</f>
        <v>s</v>
      </c>
      <c r="DU15" t="str">
        <f>IF(ISBLANK('r'!DU15),"",INDEX(List!$G$2:$G$103,MATCH('r'!DU15,List!$E$2:$E$103,0)))</f>
        <v>i</v>
      </c>
      <c r="DV15" t="str">
        <f>IF(ISBLANK('r'!DV15),"",INDEX(List!$G$2:$G$103,MATCH('r'!DV15,List!$E$2:$E$103,0)))</f>
        <v>s</v>
      </c>
      <c r="DW15" t="str">
        <f>IF(ISBLANK('r'!DW15),"",INDEX(List!$G$2:$G$103,MATCH('r'!DW15,List!$E$2:$E$103,0)))</f>
        <v>s</v>
      </c>
      <c r="DX15" t="str">
        <f>IF(ISBLANK('r'!DX15),"",INDEX(List!$G$2:$G$103,MATCH('r'!DX15,List!$E$2:$E$103,0)))</f>
        <v/>
      </c>
      <c r="DY15" t="str">
        <f>IF(ISBLANK('r'!DY15),"",INDEX(List!$G$2:$G$103,MATCH('r'!DY15,List!$E$2:$E$103,0)))</f>
        <v>i</v>
      </c>
      <c r="DZ15" t="str">
        <f>IF(ISBLANK('r'!DZ15),"",INDEX(List!$G$2:$G$103,MATCH('r'!DZ15,List!$E$2:$E$103,0)))</f>
        <v>s</v>
      </c>
      <c r="EA15" t="str">
        <f>IF(ISBLANK('r'!EA15),"",INDEX(List!$G$2:$G$103,MATCH('r'!EA15,List!$E$2:$E$103,0)))</f>
        <v>s</v>
      </c>
      <c r="EB15" t="str">
        <f>IF(ISBLANK('r'!EB15),"",INDEX(List!$G$2:$G$103,MATCH('r'!EB15,List!$E$2:$E$103,0)))</f>
        <v>i</v>
      </c>
      <c r="EC15" t="str">
        <f>IF(ISBLANK('r'!EC15),"",INDEX(List!$G$2:$G$103,MATCH('r'!EC15,List!$E$2:$E$103,0)))</f>
        <v>i</v>
      </c>
      <c r="ED15" t="str">
        <f>IF(ISBLANK('r'!ED15),"",INDEX(List!$G$2:$G$103,MATCH('r'!ED15,List!$E$2:$E$103,0)))</f>
        <v>i</v>
      </c>
      <c r="EE15" t="str">
        <f>IF(ISBLANK('r'!EE15),"",INDEX(List!$G$2:$G$103,MATCH('r'!EE15,List!$E$2:$E$103,0)))</f>
        <v>s</v>
      </c>
      <c r="EF15" t="str">
        <f>IF(ISBLANK('r'!EF15),"",INDEX(List!$G$2:$G$103,MATCH('r'!EF15,List!$E$2:$E$103,0)))</f>
        <v/>
      </c>
      <c r="EG15" t="str">
        <f>IF(ISBLANK('r'!EG15),"",INDEX(List!$G$2:$G$103,MATCH('r'!EG15,List!$E$2:$E$103,0)))</f>
        <v>i</v>
      </c>
      <c r="EH15" t="str">
        <f>IF(ISBLANK('r'!EH15),"",INDEX(List!$G$2:$G$103,MATCH('r'!EH15,List!$E$2:$E$103,0)))</f>
        <v>i</v>
      </c>
      <c r="EI15" t="str">
        <f>IF(ISBLANK('r'!EI15),"",INDEX(List!$G$2:$G$103,MATCH('r'!EI15,List!$E$2:$E$103,0)))</f>
        <v>s</v>
      </c>
      <c r="EJ15" t="str">
        <f>IF(ISBLANK('r'!EJ15),"",INDEX(List!$G$2:$G$103,MATCH('r'!EJ15,List!$E$2:$E$103,0)))</f>
        <v>s</v>
      </c>
      <c r="EK15" t="str">
        <f>IF(ISBLANK('r'!EK15),"",INDEX(List!$G$2:$G$103,MATCH('r'!EK15,List!$E$2:$E$103,0)))</f>
        <v>s</v>
      </c>
      <c r="EL15" t="str">
        <f>IF(ISBLANK('r'!EL15),"",INDEX(List!$G$2:$G$103,MATCH('r'!EL15,List!$E$2:$E$103,0)))</f>
        <v>s</v>
      </c>
      <c r="EM15" t="str">
        <f>IF(ISBLANK('r'!EM15),"",INDEX(List!$G$2:$G$103,MATCH('r'!EM15,List!$E$2:$E$103,0)))</f>
        <v>s</v>
      </c>
      <c r="EN15" t="str">
        <f>IF(ISBLANK('r'!EN15),"",INDEX(List!$G$2:$G$103,MATCH('r'!EN15,List!$E$2:$E$103,0)))</f>
        <v>s</v>
      </c>
      <c r="EO15" t="str">
        <f>IF(ISBLANK('r'!EO15),"",INDEX(List!$G$2:$G$103,MATCH('r'!EO15,List!$E$2:$E$103,0)))</f>
        <v>s</v>
      </c>
      <c r="EP15" t="str">
        <f>IF(ISBLANK('r'!EP15),"",INDEX(List!$G$2:$G$103,MATCH('r'!EP15,List!$E$2:$E$103,0)))</f>
        <v>s</v>
      </c>
      <c r="EQ15" t="str">
        <f>IF(ISBLANK('r'!EQ15),"",INDEX(List!$G$2:$G$103,MATCH('r'!EQ15,List!$E$2:$E$103,0)))</f>
        <v>s</v>
      </c>
      <c r="ER15" t="str">
        <f>IF(ISBLANK('r'!ER15),"",INDEX(List!$G$2:$G$103,MATCH('r'!ER15,List!$E$2:$E$103,0)))</f>
        <v>s</v>
      </c>
      <c r="ES15" t="str">
        <f>IF(ISBLANK('r'!ES15),"",INDEX(List!$G$2:$G$103,MATCH('r'!ES15,List!$E$2:$E$103,0)))</f>
        <v>s</v>
      </c>
      <c r="ET15" t="str">
        <f>IF(ISBLANK('r'!ET15),"",INDEX(List!$G$2:$G$103,MATCH('r'!ET15,List!$E$2:$E$103,0)))</f>
        <v>s</v>
      </c>
      <c r="EU15" t="str">
        <f>IF(ISBLANK('r'!EU15),"",INDEX(List!$G$2:$G$103,MATCH('r'!EU15,List!$E$2:$E$103,0)))</f>
        <v>i</v>
      </c>
      <c r="EV15" t="str">
        <f>IF(ISBLANK('r'!EV15),"",INDEX(List!$G$2:$G$103,MATCH('r'!EV15,List!$E$2:$E$103,0)))</f>
        <v>s</v>
      </c>
      <c r="EW15" t="str">
        <f>IF(ISBLANK('r'!EW15),"",INDEX(List!$G$2:$G$103,MATCH('r'!EW15,List!$E$2:$E$103,0)))</f>
        <v>s</v>
      </c>
      <c r="EX15" t="str">
        <f>IF(ISBLANK('r'!EX15),"",INDEX(List!$G$2:$G$103,MATCH('r'!EX15,List!$E$2:$E$103,0)))</f>
        <v>i</v>
      </c>
      <c r="EY15" t="str">
        <f>IF(ISBLANK('r'!EY15),"",INDEX(List!$G$2:$G$103,MATCH('r'!EY15,List!$E$2:$E$103,0)))</f>
        <v>s</v>
      </c>
      <c r="EZ15" t="str">
        <f>IF(ISBLANK('r'!EZ15),"",INDEX(List!$G$2:$G$103,MATCH('r'!EZ15,List!$E$2:$E$103,0)))</f>
        <v/>
      </c>
      <c r="FA15" t="str">
        <f>IF(ISBLANK('r'!FA15),"",INDEX(List!$G$2:$G$103,MATCH('r'!FA15,List!$E$2:$E$103,0)))</f>
        <v>i</v>
      </c>
      <c r="FB15" t="str">
        <f>IF(ISBLANK('r'!FB15),"",INDEX(List!$G$2:$G$103,MATCH('r'!FB15,List!$E$2:$E$103,0)))</f>
        <v>i</v>
      </c>
      <c r="FC15" t="str">
        <f>IF(ISBLANK('r'!FC15),"",INDEX(List!$G$2:$G$103,MATCH('r'!FC15,List!$E$2:$E$103,0)))</f>
        <v>s</v>
      </c>
      <c r="FD15" t="str">
        <f>IF(ISBLANK('r'!FD15),"",INDEX(List!$G$2:$G$103,MATCH('r'!FD15,List!$E$2:$E$103,0)))</f>
        <v/>
      </c>
      <c r="FE15" t="str">
        <f>IF(ISBLANK('r'!FE15),"",INDEX(List!$G$2:$G$103,MATCH('r'!FE15,List!$E$2:$E$103,0)))</f>
        <v>s</v>
      </c>
      <c r="FF15" t="str">
        <f>IF(ISBLANK('r'!FF15),"",INDEX(List!$G$2:$G$103,MATCH('r'!FF15,List!$E$2:$E$103,0)))</f>
        <v>s</v>
      </c>
      <c r="FG15" s="7"/>
      <c r="FH15" s="7"/>
      <c r="FI15" s="7"/>
      <c r="FJ15" s="7"/>
      <c r="FK15" s="7">
        <f t="shared" si="0"/>
        <v>0</v>
      </c>
      <c r="FL15" s="7">
        <f t="shared" si="1"/>
        <v>1</v>
      </c>
      <c r="FM15" s="7">
        <f t="shared" si="2"/>
        <v>0</v>
      </c>
      <c r="FN15" s="7">
        <f t="shared" si="3"/>
        <v>77</v>
      </c>
      <c r="FO15" s="14" t="str">
        <f t="shared" si="4"/>
        <v>s</v>
      </c>
      <c r="FP15" s="7">
        <f t="shared" si="5"/>
        <v>0</v>
      </c>
      <c r="FQ15" s="7">
        <f t="shared" si="6"/>
        <v>19</v>
      </c>
      <c r="FR15" s="7">
        <f t="shared" si="7"/>
        <v>0</v>
      </c>
      <c r="FS15" s="7">
        <f t="shared" si="8"/>
        <v>52</v>
      </c>
      <c r="FT15" s="14" t="str">
        <f t="shared" si="9"/>
        <v>s</v>
      </c>
      <c r="FU15" s="7">
        <f t="shared" si="10"/>
        <v>0</v>
      </c>
      <c r="FV15" s="7">
        <f t="shared" si="11"/>
        <v>20</v>
      </c>
      <c r="FW15" s="7">
        <f t="shared" si="12"/>
        <v>0</v>
      </c>
      <c r="FX15" s="7">
        <f t="shared" si="13"/>
        <v>129</v>
      </c>
      <c r="FY15" s="14" t="str">
        <f t="shared" si="14"/>
        <v>s</v>
      </c>
      <c r="GA15" s="4" t="str">
        <f t="shared" si="15"/>
        <v/>
      </c>
      <c r="GB15" s="4" t="str">
        <f t="shared" si="16"/>
        <v/>
      </c>
      <c r="GC15" s="4" t="str">
        <f t="shared" si="17"/>
        <v/>
      </c>
      <c r="GD15" s="4" t="str">
        <f t="shared" si="18"/>
        <v>s</v>
      </c>
      <c r="GF15" s="4" t="str">
        <f t="shared" si="19"/>
        <v/>
      </c>
      <c r="GG15" s="4" t="str">
        <f t="shared" si="20"/>
        <v/>
      </c>
      <c r="GH15" s="4" t="str">
        <f t="shared" si="21"/>
        <v/>
      </c>
      <c r="GI15" s="4" t="str">
        <f t="shared" si="22"/>
        <v>s</v>
      </c>
      <c r="GK15" s="4" t="str">
        <f t="shared" si="23"/>
        <v/>
      </c>
      <c r="GL15" s="4" t="str">
        <f t="shared" si="24"/>
        <v/>
      </c>
      <c r="GM15" s="4" t="str">
        <f t="shared" si="25"/>
        <v/>
      </c>
      <c r="GN15" s="4" t="str">
        <f t="shared" si="26"/>
        <v>s</v>
      </c>
    </row>
    <row r="16" spans="1:196" outlineLevel="1">
      <c r="A16" s="5">
        <v>25</v>
      </c>
      <c r="B16" s="5">
        <v>37</v>
      </c>
      <c r="C16" s="5">
        <v>14</v>
      </c>
      <c r="D16" s="5">
        <v>23</v>
      </c>
      <c r="E16" s="5">
        <v>14</v>
      </c>
      <c r="F16" s="5">
        <v>34</v>
      </c>
      <c r="G16" s="6" t="s">
        <v>49</v>
      </c>
      <c r="H16" t="str">
        <f>IF(ISBLANK('r'!H16),"",INDEX(List!$G$2:$G$103,MATCH('r'!H16,List!$E$2:$E$103,0)))</f>
        <v>fl</v>
      </c>
      <c r="I16" t="str">
        <f>IF(ISBLANK('r'!I16),"",INDEX(List!$G$2:$G$103,MATCH('r'!I16,List!$E$2:$E$103,0)))</f>
        <v>fl</v>
      </c>
      <c r="J16" t="str">
        <f>IF(ISBLANK('r'!J16),"",INDEX(List!$G$2:$G$103,MATCH('r'!J16,List!$E$2:$E$103,0)))</f>
        <v>fl</v>
      </c>
      <c r="K16" t="str">
        <f>IF(ISBLANK('r'!K16),"",INDEX(List!$G$2:$G$103,MATCH('r'!K16,List!$E$2:$E$103,0)))</f>
        <v>fl</v>
      </c>
      <c r="L16" t="str">
        <f>IF(ISBLANK('r'!L16),"",INDEX(List!$G$2:$G$103,MATCH('r'!L16,List!$E$2:$E$103,0)))</f>
        <v>fl</v>
      </c>
      <c r="M16" t="str">
        <f>IF(ISBLANK('r'!M16),"",INDEX(List!$G$2:$G$103,MATCH('r'!M16,List!$E$2:$E$103,0)))</f>
        <v>fl</v>
      </c>
      <c r="N16" t="str">
        <f>IF(ISBLANK('r'!N16),"",INDEX(List!$G$2:$G$103,MATCH('r'!N16,List!$E$2:$E$103,0)))</f>
        <v>s</v>
      </c>
      <c r="O16" t="str">
        <f>IF(ISBLANK('r'!O16),"",INDEX(List!$G$2:$G$103,MATCH('r'!O16,List!$E$2:$E$103,0)))</f>
        <v>fl</v>
      </c>
      <c r="P16" t="str">
        <f>IF(ISBLANK('r'!P16),"",INDEX(List!$G$2:$G$103,MATCH('r'!P16,List!$E$2:$E$103,0)))</f>
        <v>s</v>
      </c>
      <c r="Q16" t="str">
        <f>IF(ISBLANK('r'!Q16),"",INDEX(List!$G$2:$G$103,MATCH('r'!Q16,List!$E$2:$E$103,0)))</f>
        <v>fl</v>
      </c>
      <c r="R16" t="str">
        <f>IF(ISBLANK('r'!R16),"",INDEX(List!$G$2:$G$103,MATCH('r'!R16,List!$E$2:$E$103,0)))</f>
        <v>fl</v>
      </c>
      <c r="S16" t="str">
        <f>IF(ISBLANK('r'!S16),"",INDEX(List!$G$2:$G$103,MATCH('r'!S16,List!$E$2:$E$103,0)))</f>
        <v>fl</v>
      </c>
      <c r="T16" t="str">
        <f>IF(ISBLANK('r'!T16),"",INDEX(List!$G$2:$G$103,MATCH('r'!T16,List!$E$2:$E$103,0)))</f>
        <v>fl</v>
      </c>
      <c r="U16" t="str">
        <f>IF(ISBLANK('r'!U16),"",INDEX(List!$G$2:$G$103,MATCH('r'!U16,List!$E$2:$E$103,0)))</f>
        <v>s</v>
      </c>
      <c r="V16" t="str">
        <f>IF(ISBLANK('r'!V16),"",INDEX(List!$G$2:$G$103,MATCH('r'!V16,List!$E$2:$E$103,0)))</f>
        <v>s</v>
      </c>
      <c r="W16" t="str">
        <f>IF(ISBLANK('r'!W16),"",INDEX(List!$G$2:$G$103,MATCH('r'!W16,List!$E$2:$E$103,0)))</f>
        <v>fl</v>
      </c>
      <c r="X16" t="str">
        <f>IF(ISBLANK('r'!X16),"",INDEX(List!$G$2:$G$103,MATCH('r'!X16,List!$E$2:$E$103,0)))</f>
        <v>fl</v>
      </c>
      <c r="Y16" t="str">
        <f>IF(ISBLANK('r'!Y16),"",INDEX(List!$G$2:$G$103,MATCH('r'!Y16,List!$E$2:$E$103,0)))</f>
        <v>fl</v>
      </c>
      <c r="Z16" t="str">
        <f>IF(ISBLANK('r'!Z16),"",INDEX(List!$G$2:$G$103,MATCH('r'!Z16,List!$E$2:$E$103,0)))</f>
        <v>fl</v>
      </c>
      <c r="AA16" t="str">
        <f>IF(ISBLANK('r'!AA16),"",INDEX(List!$G$2:$G$103,MATCH('r'!AA16,List!$E$2:$E$103,0)))</f>
        <v>fl</v>
      </c>
      <c r="AB16" t="str">
        <f>IF(ISBLANK('r'!AB16),"",INDEX(List!$G$2:$G$103,MATCH('r'!AB16,List!$E$2:$E$103,0)))</f>
        <v>fl</v>
      </c>
      <c r="AC16" t="str">
        <f>IF(ISBLANK('r'!AC16),"",INDEX(List!$G$2:$G$103,MATCH('r'!AC16,List!$E$2:$E$103,0)))</f>
        <v>fl</v>
      </c>
      <c r="AD16" t="str">
        <f>IF(ISBLANK('r'!AD16),"",INDEX(List!$G$2:$G$103,MATCH('r'!AD16,List!$E$2:$E$103,0)))</f>
        <v>fl</v>
      </c>
      <c r="AE16" t="str">
        <f>IF(ISBLANK('r'!AE16),"",INDEX(List!$G$2:$G$103,MATCH('r'!AE16,List!$E$2:$E$103,0)))</f>
        <v>fl</v>
      </c>
      <c r="AF16" t="str">
        <f>IF(ISBLANK('r'!AF16),"",INDEX(List!$G$2:$G$103,MATCH('r'!AF16,List!$E$2:$E$103,0)))</f>
        <v>fl</v>
      </c>
      <c r="AG16" t="str">
        <f>IF(ISBLANK('r'!AG16),"",INDEX(List!$G$2:$G$103,MATCH('r'!AG16,List!$E$2:$E$103,0)))</f>
        <v>fl</v>
      </c>
      <c r="AH16" t="str">
        <f>IF(ISBLANK('r'!AH16),"",INDEX(List!$G$2:$G$103,MATCH('r'!AH16,List!$E$2:$E$103,0)))</f>
        <v>s</v>
      </c>
      <c r="AI16" t="str">
        <f>IF(ISBLANK('r'!AI16),"",INDEX(List!$G$2:$G$103,MATCH('r'!AI16,List!$E$2:$E$103,0)))</f>
        <v>fl</v>
      </c>
      <c r="AJ16" t="str">
        <f>IF(ISBLANK('r'!AJ16),"",INDEX(List!$G$2:$G$103,MATCH('r'!AJ16,List!$E$2:$E$103,0)))</f>
        <v>s</v>
      </c>
      <c r="AK16" t="str">
        <f>IF(ISBLANK('r'!AK16),"",INDEX(List!$G$2:$G$103,MATCH('r'!AK16,List!$E$2:$E$103,0)))</f>
        <v>fl</v>
      </c>
      <c r="AL16" t="str">
        <f>IF(ISBLANK('r'!AL16),"",INDEX(List!$G$2:$G$103,MATCH('r'!AL16,List!$E$2:$E$103,0)))</f>
        <v>fl</v>
      </c>
      <c r="AM16" t="str">
        <f>IF(ISBLANK('r'!AM16),"",INDEX(List!$G$2:$G$103,MATCH('r'!AM16,List!$E$2:$E$103,0)))</f>
        <v>fl</v>
      </c>
      <c r="AN16" t="str">
        <f>IF(ISBLANK('r'!AN16),"",INDEX(List!$G$2:$G$103,MATCH('r'!AN16,List!$E$2:$E$103,0)))</f>
        <v>fl</v>
      </c>
      <c r="AO16" t="str">
        <f>IF(ISBLANK('r'!AO16),"",INDEX(List!$G$2:$G$103,MATCH('r'!AO16,List!$E$2:$E$103,0)))</f>
        <v>fl</v>
      </c>
      <c r="AP16" t="str">
        <f>IF(ISBLANK('r'!AP16),"",INDEX(List!$G$2:$G$103,MATCH('r'!AP16,List!$E$2:$E$103,0)))</f>
        <v>fl</v>
      </c>
      <c r="AQ16" t="str">
        <f>IF(ISBLANK('r'!AQ16),"",INDEX(List!$G$2:$G$103,MATCH('r'!AQ16,List!$E$2:$E$103,0)))</f>
        <v>fl</v>
      </c>
      <c r="AR16" t="str">
        <f>IF(ISBLANK('r'!AR16),"",INDEX(List!$G$2:$G$103,MATCH('r'!AR16,List!$E$2:$E$103,0)))</f>
        <v>fl</v>
      </c>
      <c r="AS16" t="str">
        <f>IF(ISBLANK('r'!AS16),"",INDEX(List!$G$2:$G$103,MATCH('r'!AS16,List!$E$2:$E$103,0)))</f>
        <v>fl</v>
      </c>
      <c r="AT16" t="str">
        <f>IF(ISBLANK('r'!AT16),"",INDEX(List!$G$2:$G$103,MATCH('r'!AT16,List!$E$2:$E$103,0)))</f>
        <v>fl</v>
      </c>
      <c r="AU16" t="str">
        <f>IF(ISBLANK('r'!AU16),"",INDEX(List!$G$2:$G$103,MATCH('r'!AU16,List!$E$2:$E$103,0)))</f>
        <v>fl</v>
      </c>
      <c r="AV16" t="str">
        <f>IF(ISBLANK('r'!AV16),"",INDEX(List!$G$2:$G$103,MATCH('r'!AV16,List!$E$2:$E$103,0)))</f>
        <v>s</v>
      </c>
      <c r="AW16" t="str">
        <f>IF(ISBLANK('r'!AW16),"",INDEX(List!$G$2:$G$103,MATCH('r'!AW16,List!$E$2:$E$103,0)))</f>
        <v>fl</v>
      </c>
      <c r="AX16" t="str">
        <f>IF(ISBLANK('r'!AX16),"",INDEX(List!$G$2:$G$103,MATCH('r'!AX16,List!$E$2:$E$103,0)))</f>
        <v>s</v>
      </c>
      <c r="AY16" t="str">
        <f>IF(ISBLANK('r'!AY16),"",INDEX(List!$G$2:$G$103,MATCH('r'!AY16,List!$E$2:$E$103,0)))</f>
        <v>s</v>
      </c>
      <c r="AZ16" t="str">
        <f>IF(ISBLANK('r'!AZ16),"",INDEX(List!$G$2:$G$103,MATCH('r'!AZ16,List!$E$2:$E$103,0)))</f>
        <v>fl</v>
      </c>
      <c r="BA16" t="str">
        <f>IF(ISBLANK('r'!BA16),"",INDEX(List!$G$2:$G$103,MATCH('r'!BA16,List!$E$2:$E$103,0)))</f>
        <v>fl</v>
      </c>
      <c r="BB16" t="str">
        <f>IF(ISBLANK('r'!BB16),"",INDEX(List!$G$2:$G$103,MATCH('r'!BB16,List!$E$2:$E$103,0)))</f>
        <v>fl</v>
      </c>
      <c r="BC16" t="str">
        <f>IF(ISBLANK('r'!BC16),"",INDEX(List!$G$2:$G$103,MATCH('r'!BC16,List!$E$2:$E$103,0)))</f>
        <v>fl</v>
      </c>
      <c r="BD16" t="str">
        <f>IF(ISBLANK('r'!BD16),"",INDEX(List!$G$2:$G$103,MATCH('r'!BD16,List!$E$2:$E$103,0)))</f>
        <v>fl</v>
      </c>
      <c r="BE16" t="str">
        <f>IF(ISBLANK('r'!BE16),"",INDEX(List!$G$2:$G$103,MATCH('r'!BE16,List!$E$2:$E$103,0)))</f>
        <v>fl</v>
      </c>
      <c r="BF16" t="str">
        <f>IF(ISBLANK('r'!BF16),"",INDEX(List!$G$2:$G$103,MATCH('r'!BF16,List!$E$2:$E$103,0)))</f>
        <v>fl</v>
      </c>
      <c r="BG16" t="str">
        <f>IF(ISBLANK('r'!BG16),"",INDEX(List!$G$2:$G$103,MATCH('r'!BG16,List!$E$2:$E$103,0)))</f>
        <v>fl</v>
      </c>
      <c r="BH16" t="str">
        <f>IF(ISBLANK('r'!BH16),"",INDEX(List!$G$2:$G$103,MATCH('r'!BH16,List!$E$2:$E$103,0)))</f>
        <v>fl</v>
      </c>
      <c r="BI16" t="str">
        <f>IF(ISBLANK('r'!BI16),"",INDEX(List!$G$2:$G$103,MATCH('r'!BI16,List!$E$2:$E$103,0)))</f>
        <v>fl</v>
      </c>
      <c r="BJ16" t="str">
        <f>IF(ISBLANK('r'!BJ16),"",INDEX(List!$G$2:$G$103,MATCH('r'!BJ16,List!$E$2:$E$103,0)))</f>
        <v>fl</v>
      </c>
      <c r="BK16" t="str">
        <f>IF(ISBLANK('r'!BK16),"",INDEX(List!$G$2:$G$103,MATCH('r'!BK16,List!$E$2:$E$103,0)))</f>
        <v>fl</v>
      </c>
      <c r="BL16" t="str">
        <f>IF(ISBLANK('r'!BL16),"",INDEX(List!$G$2:$G$103,MATCH('r'!BL16,List!$E$2:$E$103,0)))</f>
        <v>fl</v>
      </c>
      <c r="BM16" t="str">
        <f>IF(ISBLANK('r'!BM16),"",INDEX(List!$G$2:$G$103,MATCH('r'!BM16,List!$E$2:$E$103,0)))</f>
        <v>fl</v>
      </c>
      <c r="BN16" t="str">
        <f>IF(ISBLANK('r'!BN16),"",INDEX(List!$G$2:$G$103,MATCH('r'!BN16,List!$E$2:$E$103,0)))</f>
        <v>fl</v>
      </c>
      <c r="BO16" t="str">
        <f>IF(ISBLANK('r'!BO16),"",INDEX(List!$G$2:$G$103,MATCH('r'!BO16,List!$E$2:$E$103,0)))</f>
        <v>fl</v>
      </c>
      <c r="BP16" t="str">
        <f>IF(ISBLANK('r'!BP16),"",INDEX(List!$G$2:$G$103,MATCH('r'!BP16,List!$E$2:$E$103,0)))</f>
        <v>fl</v>
      </c>
      <c r="BQ16" t="str">
        <f>IF(ISBLANK('r'!BQ16),"",INDEX(List!$G$2:$G$103,MATCH('r'!BQ16,List!$E$2:$E$103,0)))</f>
        <v>fl</v>
      </c>
      <c r="BR16" t="str">
        <f>IF(ISBLANK('r'!BR16),"",INDEX(List!$G$2:$G$103,MATCH('r'!BR16,List!$E$2:$E$103,0)))</f>
        <v>fl</v>
      </c>
      <c r="BS16" t="str">
        <f>IF(ISBLANK('r'!BS16),"",INDEX(List!$G$2:$G$103,MATCH('r'!BS16,List!$E$2:$E$103,0)))</f>
        <v>fl</v>
      </c>
      <c r="BT16" t="str">
        <f>IF(ISBLANK('r'!BT16),"",INDEX(List!$G$2:$G$103,MATCH('r'!BT16,List!$E$2:$E$103,0)))</f>
        <v>s</v>
      </c>
      <c r="BU16" t="str">
        <f>IF(ISBLANK('r'!BU16),"",INDEX(List!$G$2:$G$103,MATCH('r'!BU16,List!$E$2:$E$103,0)))</f>
        <v>fl</v>
      </c>
      <c r="BV16" t="str">
        <f>IF(ISBLANK('r'!BV16),"",INDEX(List!$G$2:$G$103,MATCH('r'!BV16,List!$E$2:$E$103,0)))</f>
        <v>fl</v>
      </c>
      <c r="BW16" t="str">
        <f>IF(ISBLANK('r'!BW16),"",INDEX(List!$G$2:$G$103,MATCH('r'!BW16,List!$E$2:$E$103,0)))</f>
        <v>i</v>
      </c>
      <c r="BX16" t="str">
        <f>IF(ISBLANK('r'!BX16),"",INDEX(List!$G$2:$G$103,MATCH('r'!BX16,List!$E$2:$E$103,0)))</f>
        <v>i</v>
      </c>
      <c r="BY16" t="str">
        <f>IF(ISBLANK('r'!BY16),"",INDEX(List!$G$2:$G$103,MATCH('r'!BY16,List!$E$2:$E$103,0)))</f>
        <v>fl</v>
      </c>
      <c r="BZ16" t="str">
        <f>IF(ISBLANK('r'!BZ16),"",INDEX(List!$G$2:$G$103,MATCH('r'!BZ16,List!$E$2:$E$103,0)))</f>
        <v>s</v>
      </c>
      <c r="CA16" t="str">
        <f>IF(ISBLANK('r'!CA16),"",INDEX(List!$G$2:$G$103,MATCH('r'!CA16,List!$E$2:$E$103,0)))</f>
        <v>fl</v>
      </c>
      <c r="CB16" t="str">
        <f>IF(ISBLANK('r'!CB16),"",INDEX(List!$G$2:$G$103,MATCH('r'!CB16,List!$E$2:$E$103,0)))</f>
        <v>s</v>
      </c>
      <c r="CC16" t="str">
        <f>IF(ISBLANK('r'!CC16),"",INDEX(List!$G$2:$G$103,MATCH('r'!CC16,List!$E$2:$E$103,0)))</f>
        <v>fl</v>
      </c>
      <c r="CD16" t="str">
        <f>IF(ISBLANK('r'!CD16),"",INDEX(List!$G$2:$G$103,MATCH('r'!CD16,List!$E$2:$E$103,0)))</f>
        <v>fl</v>
      </c>
      <c r="CE16" t="str">
        <f>IF(ISBLANK('r'!CE16),"",INDEX(List!$G$2:$G$103,MATCH('r'!CE16,List!$E$2:$E$103,0)))</f>
        <v>fl</v>
      </c>
      <c r="CF16" t="str">
        <f>IF(ISBLANK('r'!CF16),"",INDEX(List!$G$2:$G$103,MATCH('r'!CF16,List!$E$2:$E$103,0)))</f>
        <v>i</v>
      </c>
      <c r="CG16" t="str">
        <f>IF(ISBLANK('r'!CG16),"",INDEX(List!$G$2:$G$103,MATCH('r'!CG16,List!$E$2:$E$103,0)))</f>
        <v>s</v>
      </c>
      <c r="CH16" t="str">
        <f>IF(ISBLANK('r'!CH16),"",INDEX(List!$G$2:$G$103,MATCH('r'!CH16,List!$E$2:$E$103,0)))</f>
        <v>fl</v>
      </c>
      <c r="CI16" t="str">
        <f>IF(ISBLANK('r'!CI16),"",INDEX(List!$G$2:$G$103,MATCH('r'!CI16,List!$E$2:$E$103,0)))</f>
        <v>s</v>
      </c>
      <c r="CJ16" t="str">
        <f>IF(ISBLANK('r'!CJ16),"",INDEX(List!$G$2:$G$103,MATCH('r'!CJ16,List!$E$2:$E$103,0)))</f>
        <v>fl</v>
      </c>
      <c r="CK16" t="str">
        <f>IF(ISBLANK('r'!CK16),"",INDEX(List!$G$2:$G$103,MATCH('r'!CK16,List!$E$2:$E$103,0)))</f>
        <v>fl</v>
      </c>
      <c r="CL16" t="str">
        <f>IF(ISBLANK('r'!CL16),"",INDEX(List!$G$2:$G$103,MATCH('r'!CL16,List!$E$2:$E$103,0)))</f>
        <v>fl</v>
      </c>
      <c r="CM16" t="str">
        <f>IF(ISBLANK('r'!CM16),"",INDEX(List!$G$2:$G$103,MATCH('r'!CM16,List!$E$2:$E$103,0)))</f>
        <v>fl</v>
      </c>
      <c r="CN16" t="str">
        <f>IF(ISBLANK('r'!CN16),"",INDEX(List!$G$2:$G$103,MATCH('r'!CN16,List!$E$2:$E$103,0)))</f>
        <v>fl</v>
      </c>
      <c r="CO16" t="str">
        <f>IF(ISBLANK('r'!CO16),"",INDEX(List!$G$2:$G$103,MATCH('r'!CO16,List!$E$2:$E$103,0)))</f>
        <v>s</v>
      </c>
      <c r="CP16" t="str">
        <f>IF(ISBLANK('r'!CP16),"",INDEX(List!$G$2:$G$103,MATCH('r'!CP16,List!$E$2:$E$103,0)))</f>
        <v/>
      </c>
      <c r="CQ16" t="str">
        <f>IF(ISBLANK('r'!CQ16),"",INDEX(List!$G$2:$G$103,MATCH('r'!CQ16,List!$E$2:$E$103,0)))</f>
        <v>i</v>
      </c>
      <c r="CR16" t="str">
        <f>IF(ISBLANK('r'!CR16),"",INDEX(List!$G$2:$G$103,MATCH('r'!CR16,List!$E$2:$E$103,0)))</f>
        <v>i</v>
      </c>
      <c r="CS16" t="str">
        <f>IF(ISBLANK('r'!CS16),"",INDEX(List!$G$2:$G$103,MATCH('r'!CS16,List!$E$2:$E$103,0)))</f>
        <v>fl</v>
      </c>
      <c r="CT16" t="str">
        <f>IF(ISBLANK('r'!CT16),"",INDEX(List!$G$2:$G$103,MATCH('r'!CT16,List!$E$2:$E$103,0)))</f>
        <v>fl</v>
      </c>
      <c r="CU16" t="str">
        <f>IF(ISBLANK('r'!CU16),"",INDEX(List!$G$2:$G$103,MATCH('r'!CU16,List!$E$2:$E$103,0)))</f>
        <v>fl</v>
      </c>
      <c r="CV16" t="str">
        <f>IF(ISBLANK('r'!CV16),"",INDEX(List!$G$2:$G$103,MATCH('r'!CV16,List!$E$2:$E$103,0)))</f>
        <v>fl</v>
      </c>
      <c r="CW16" t="str">
        <f>IF(ISBLANK('r'!CW16),"",INDEX(List!$G$2:$G$103,MATCH('r'!CW16,List!$E$2:$E$103,0)))</f>
        <v>i</v>
      </c>
      <c r="CX16" t="str">
        <f>IF(ISBLANK('r'!CX16),"",INDEX(List!$G$2:$G$103,MATCH('r'!CX16,List!$E$2:$E$103,0)))</f>
        <v>fl</v>
      </c>
      <c r="CY16" t="str">
        <f>IF(ISBLANK('r'!CY16),"",INDEX(List!$G$2:$G$103,MATCH('r'!CY16,List!$E$2:$E$103,0)))</f>
        <v>fl</v>
      </c>
      <c r="CZ16" t="str">
        <f>IF(ISBLANK('r'!CZ16),"",INDEX(List!$G$2:$G$103,MATCH('r'!CZ16,List!$E$2:$E$103,0)))</f>
        <v>fl</v>
      </c>
      <c r="DA16" t="str">
        <f>IF(ISBLANK('r'!DA16),"",INDEX(List!$G$2:$G$103,MATCH('r'!DA16,List!$E$2:$E$103,0)))</f>
        <v>fl</v>
      </c>
      <c r="DB16" t="str">
        <f>IF(ISBLANK('r'!DB16),"",INDEX(List!$G$2:$G$103,MATCH('r'!DB16,List!$E$2:$E$103,0)))</f>
        <v>fl</v>
      </c>
      <c r="DC16" t="str">
        <f>IF(ISBLANK('r'!DC16),"",INDEX(List!$G$2:$G$103,MATCH('r'!DC16,List!$E$2:$E$103,0)))</f>
        <v>fl</v>
      </c>
      <c r="DD16" t="str">
        <f>IF(ISBLANK('r'!DD16),"",INDEX(List!$G$2:$G$103,MATCH('r'!DD16,List!$E$2:$E$103,0)))</f>
        <v>fl</v>
      </c>
      <c r="DE16" t="str">
        <f>IF(ISBLANK('r'!DE16),"",INDEX(List!$G$2:$G$103,MATCH('r'!DE16,List!$E$2:$E$103,0)))</f>
        <v>fl</v>
      </c>
      <c r="DF16" t="str">
        <f>IF(ISBLANK('r'!DF16),"",INDEX(List!$G$2:$G$103,MATCH('r'!DF16,List!$E$2:$E$103,0)))</f>
        <v>fl</v>
      </c>
      <c r="DG16" t="str">
        <f>IF(ISBLANK('r'!DG16),"",INDEX(List!$G$2:$G$103,MATCH('r'!DG16,List!$E$2:$E$103,0)))</f>
        <v>fl</v>
      </c>
      <c r="DH16" t="str">
        <f>IF(ISBLANK('r'!DH16),"",INDEX(List!$G$2:$G$103,MATCH('r'!DH16,List!$E$2:$E$103,0)))</f>
        <v>fl</v>
      </c>
      <c r="DI16" t="str">
        <f>IF(ISBLANK('r'!DI16),"",INDEX(List!$G$2:$G$103,MATCH('r'!DI16,List!$E$2:$E$103,0)))</f>
        <v>fl</v>
      </c>
      <c r="DJ16" t="str">
        <f>IF(ISBLANK('r'!DJ16),"",INDEX(List!$G$2:$G$103,MATCH('r'!DJ16,List!$E$2:$E$103,0)))</f>
        <v>fl</v>
      </c>
      <c r="DK16" t="str">
        <f>IF(ISBLANK('r'!DK16),"",INDEX(List!$G$2:$G$103,MATCH('r'!DK16,List!$E$2:$E$103,0)))</f>
        <v>fl</v>
      </c>
      <c r="DL16" t="str">
        <f>IF(ISBLANK('r'!DL16),"",INDEX(List!$G$2:$G$103,MATCH('r'!DL16,List!$E$2:$E$103,0)))</f>
        <v>fl</v>
      </c>
      <c r="DM16" t="str">
        <f>IF(ISBLANK('r'!DM16),"",INDEX(List!$G$2:$G$103,MATCH('r'!DM16,List!$E$2:$E$103,0)))</f>
        <v>fl</v>
      </c>
      <c r="DN16" t="str">
        <f>IF(ISBLANK('r'!DN16),"",INDEX(List!$G$2:$G$103,MATCH('r'!DN16,List!$E$2:$E$103,0)))</f>
        <v>s</v>
      </c>
      <c r="DO16" t="str">
        <f>IF(ISBLANK('r'!DO16),"",INDEX(List!$G$2:$G$103,MATCH('r'!DO16,List!$E$2:$E$103,0)))</f>
        <v>fl</v>
      </c>
      <c r="DP16" t="str">
        <f>IF(ISBLANK('r'!DP16),"",INDEX(List!$G$2:$G$103,MATCH('r'!DP16,List!$E$2:$E$103,0)))</f>
        <v>fl</v>
      </c>
      <c r="DQ16" t="str">
        <f>IF(ISBLANK('r'!DQ16),"",INDEX(List!$G$2:$G$103,MATCH('r'!DQ16,List!$E$2:$E$103,0)))</f>
        <v>fl</v>
      </c>
      <c r="DR16" t="str">
        <f>IF(ISBLANK('r'!DR16),"",INDEX(List!$G$2:$G$103,MATCH('r'!DR16,List!$E$2:$E$103,0)))</f>
        <v>fl</v>
      </c>
      <c r="DS16" t="str">
        <f>IF(ISBLANK('r'!DS16),"",INDEX(List!$G$2:$G$103,MATCH('r'!DS16,List!$E$2:$E$103,0)))</f>
        <v>fl</v>
      </c>
      <c r="DT16" t="str">
        <f>IF(ISBLANK('r'!DT16),"",INDEX(List!$G$2:$G$103,MATCH('r'!DT16,List!$E$2:$E$103,0)))</f>
        <v>i</v>
      </c>
      <c r="DU16" t="str">
        <f>IF(ISBLANK('r'!DU16),"",INDEX(List!$G$2:$G$103,MATCH('r'!DU16,List!$E$2:$E$103,0)))</f>
        <v>fl</v>
      </c>
      <c r="DV16" t="str">
        <f>IF(ISBLANK('r'!DV16),"",INDEX(List!$G$2:$G$103,MATCH('r'!DV16,List!$E$2:$E$103,0)))</f>
        <v>i</v>
      </c>
      <c r="DW16" t="str">
        <f>IF(ISBLANK('r'!DW16),"",INDEX(List!$G$2:$G$103,MATCH('r'!DW16,List!$E$2:$E$103,0)))</f>
        <v>fl</v>
      </c>
      <c r="DX16" t="str">
        <f>IF(ISBLANK('r'!DX16),"",INDEX(List!$G$2:$G$103,MATCH('r'!DX16,List!$E$2:$E$103,0)))</f>
        <v/>
      </c>
      <c r="DY16" t="str">
        <f>IF(ISBLANK('r'!DY16),"",INDEX(List!$G$2:$G$103,MATCH('r'!DY16,List!$E$2:$E$103,0)))</f>
        <v>i</v>
      </c>
      <c r="DZ16" t="str">
        <f>IF(ISBLANK('r'!DZ16),"",INDEX(List!$G$2:$G$103,MATCH('r'!DZ16,List!$E$2:$E$103,0)))</f>
        <v>fl</v>
      </c>
      <c r="EA16" t="str">
        <f>IF(ISBLANK('r'!EA16),"",INDEX(List!$G$2:$G$103,MATCH('r'!EA16,List!$E$2:$E$103,0)))</f>
        <v>fl</v>
      </c>
      <c r="EB16" t="str">
        <f>IF(ISBLANK('r'!EB16),"",INDEX(List!$G$2:$G$103,MATCH('r'!EB16,List!$E$2:$E$103,0)))</f>
        <v>s</v>
      </c>
      <c r="EC16" t="str">
        <f>IF(ISBLANK('r'!EC16),"",INDEX(List!$G$2:$G$103,MATCH('r'!EC16,List!$E$2:$E$103,0)))</f>
        <v>fl</v>
      </c>
      <c r="ED16" t="str">
        <f>IF(ISBLANK('r'!ED16),"",INDEX(List!$G$2:$G$103,MATCH('r'!ED16,List!$E$2:$E$103,0)))</f>
        <v>fl</v>
      </c>
      <c r="EE16" t="str">
        <f>IF(ISBLANK('r'!EE16),"",INDEX(List!$G$2:$G$103,MATCH('r'!EE16,List!$E$2:$E$103,0)))</f>
        <v>i</v>
      </c>
      <c r="EF16" t="str">
        <f>IF(ISBLANK('r'!EF16),"",INDEX(List!$G$2:$G$103,MATCH('r'!EF16,List!$E$2:$E$103,0)))</f>
        <v>fl</v>
      </c>
      <c r="EG16" t="str">
        <f>IF(ISBLANK('r'!EG16),"",INDEX(List!$G$2:$G$103,MATCH('r'!EG16,List!$E$2:$E$103,0)))</f>
        <v>fl</v>
      </c>
      <c r="EH16" t="str">
        <f>IF(ISBLANK('r'!EH16),"",INDEX(List!$G$2:$G$103,MATCH('r'!EH16,List!$E$2:$E$103,0)))</f>
        <v>fl</v>
      </c>
      <c r="EI16" t="str">
        <f>IF(ISBLANK('r'!EI16),"",INDEX(List!$G$2:$G$103,MATCH('r'!EI16,List!$E$2:$E$103,0)))</f>
        <v>fl</v>
      </c>
      <c r="EJ16" t="str">
        <f>IF(ISBLANK('r'!EJ16),"",INDEX(List!$G$2:$G$103,MATCH('r'!EJ16,List!$E$2:$E$103,0)))</f>
        <v>fl</v>
      </c>
      <c r="EK16" t="str">
        <f>IF(ISBLANK('r'!EK16),"",INDEX(List!$G$2:$G$103,MATCH('r'!EK16,List!$E$2:$E$103,0)))</f>
        <v>i</v>
      </c>
      <c r="EL16" t="str">
        <f>IF(ISBLANK('r'!EL16),"",INDEX(List!$G$2:$G$103,MATCH('r'!EL16,List!$E$2:$E$103,0)))</f>
        <v>fl</v>
      </c>
      <c r="EM16" t="str">
        <f>IF(ISBLANK('r'!EM16),"",INDEX(List!$G$2:$G$103,MATCH('r'!EM16,List!$E$2:$E$103,0)))</f>
        <v>fl</v>
      </c>
      <c r="EN16" t="str">
        <f>IF(ISBLANK('r'!EN16),"",INDEX(List!$G$2:$G$103,MATCH('r'!EN16,List!$E$2:$E$103,0)))</f>
        <v>fl</v>
      </c>
      <c r="EO16" t="str">
        <f>IF(ISBLANK('r'!EO16),"",INDEX(List!$G$2:$G$103,MATCH('r'!EO16,List!$E$2:$E$103,0)))</f>
        <v>fl</v>
      </c>
      <c r="EP16" t="str">
        <f>IF(ISBLANK('r'!EP16),"",INDEX(List!$G$2:$G$103,MATCH('r'!EP16,List!$E$2:$E$103,0)))</f>
        <v>fl</v>
      </c>
      <c r="EQ16" t="str">
        <f>IF(ISBLANK('r'!EQ16),"",INDEX(List!$G$2:$G$103,MATCH('r'!EQ16,List!$E$2:$E$103,0)))</f>
        <v>fl</v>
      </c>
      <c r="ER16" t="str">
        <f>IF(ISBLANK('r'!ER16),"",INDEX(List!$G$2:$G$103,MATCH('r'!ER16,List!$E$2:$E$103,0)))</f>
        <v>fl</v>
      </c>
      <c r="ES16" t="str">
        <f>IF(ISBLANK('r'!ES16),"",INDEX(List!$G$2:$G$103,MATCH('r'!ES16,List!$E$2:$E$103,0)))</f>
        <v>fl</v>
      </c>
      <c r="ET16" t="str">
        <f>IF(ISBLANK('r'!ET16),"",INDEX(List!$G$2:$G$103,MATCH('r'!ET16,List!$E$2:$E$103,0)))</f>
        <v>i</v>
      </c>
      <c r="EU16" t="str">
        <f>IF(ISBLANK('r'!EU16),"",INDEX(List!$G$2:$G$103,MATCH('r'!EU16,List!$E$2:$E$103,0)))</f>
        <v>fl</v>
      </c>
      <c r="EV16" t="str">
        <f>IF(ISBLANK('r'!EV16),"",INDEX(List!$G$2:$G$103,MATCH('r'!EV16,List!$E$2:$E$103,0)))</f>
        <v>s</v>
      </c>
      <c r="EW16" t="str">
        <f>IF(ISBLANK('r'!EW16),"",INDEX(List!$G$2:$G$103,MATCH('r'!EW16,List!$E$2:$E$103,0)))</f>
        <v>fl</v>
      </c>
      <c r="EX16" t="str">
        <f>IF(ISBLANK('r'!EX16),"",INDEX(List!$G$2:$G$103,MATCH('r'!EX16,List!$E$2:$E$103,0)))</f>
        <v>fl</v>
      </c>
      <c r="EY16" t="str">
        <f>IF(ISBLANK('r'!EY16),"",INDEX(List!$G$2:$G$103,MATCH('r'!EY16,List!$E$2:$E$103,0)))</f>
        <v>fl</v>
      </c>
      <c r="EZ16" t="str">
        <f>IF(ISBLANK('r'!EZ16),"",INDEX(List!$G$2:$G$103,MATCH('r'!EZ16,List!$E$2:$E$103,0)))</f>
        <v>i</v>
      </c>
      <c r="FA16" t="str">
        <f>IF(ISBLANK('r'!FA16),"",INDEX(List!$G$2:$G$103,MATCH('r'!FA16,List!$E$2:$E$103,0)))</f>
        <v>fl</v>
      </c>
      <c r="FB16" t="str">
        <f>IF(ISBLANK('r'!FB16),"",INDEX(List!$G$2:$G$103,MATCH('r'!FB16,List!$E$2:$E$103,0)))</f>
        <v>fl</v>
      </c>
      <c r="FC16" t="str">
        <f>IF(ISBLANK('r'!FC16),"",INDEX(List!$G$2:$G$103,MATCH('r'!FC16,List!$E$2:$E$103,0)))</f>
        <v>fl</v>
      </c>
      <c r="FD16" t="str">
        <f>IF(ISBLANK('r'!FD16),"",INDEX(List!$G$2:$G$103,MATCH('r'!FD16,List!$E$2:$E$103,0)))</f>
        <v/>
      </c>
      <c r="FE16" t="str">
        <f>IF(ISBLANK('r'!FE16),"",INDEX(List!$G$2:$G$103,MATCH('r'!FE16,List!$E$2:$E$103,0)))</f>
        <v>fl</v>
      </c>
      <c r="FF16" t="str">
        <f>IF(ISBLANK('r'!FF16),"",INDEX(List!$G$2:$G$103,MATCH('r'!FF16,List!$E$2:$E$103,0)))</f>
        <v>fl</v>
      </c>
      <c r="FG16" s="7"/>
      <c r="FH16" s="7"/>
      <c r="FI16" s="7"/>
      <c r="FJ16" s="7"/>
      <c r="FK16" s="7">
        <f t="shared" si="0"/>
        <v>62</v>
      </c>
      <c r="FL16" s="7">
        <f t="shared" si="1"/>
        <v>3</v>
      </c>
      <c r="FM16" s="7">
        <f t="shared" si="2"/>
        <v>62</v>
      </c>
      <c r="FN16" s="7">
        <f t="shared" si="3"/>
        <v>13</v>
      </c>
      <c r="FO16" s="14" t="str">
        <f t="shared" si="4"/>
        <v>fl</v>
      </c>
      <c r="FP16" s="7">
        <f t="shared" si="5"/>
        <v>59</v>
      </c>
      <c r="FQ16" s="7">
        <f t="shared" si="6"/>
        <v>10</v>
      </c>
      <c r="FR16" s="7">
        <f t="shared" si="7"/>
        <v>59</v>
      </c>
      <c r="FS16" s="7">
        <f t="shared" si="8"/>
        <v>5</v>
      </c>
      <c r="FT16" s="14" t="str">
        <f t="shared" si="9"/>
        <v>fl</v>
      </c>
      <c r="FU16" s="7">
        <f t="shared" si="10"/>
        <v>121</v>
      </c>
      <c r="FV16" s="7">
        <f t="shared" si="11"/>
        <v>13</v>
      </c>
      <c r="FW16" s="7">
        <f t="shared" si="12"/>
        <v>121</v>
      </c>
      <c r="FX16" s="7">
        <f t="shared" si="13"/>
        <v>18</v>
      </c>
      <c r="FY16" s="14" t="str">
        <f t="shared" si="14"/>
        <v>fl</v>
      </c>
      <c r="GA16" s="4" t="str">
        <f t="shared" si="15"/>
        <v>f</v>
      </c>
      <c r="GB16" s="4" t="str">
        <f t="shared" si="16"/>
        <v/>
      </c>
      <c r="GC16" s="4" t="str">
        <f t="shared" si="17"/>
        <v>l</v>
      </c>
      <c r="GD16" s="4" t="str">
        <f t="shared" si="18"/>
        <v/>
      </c>
      <c r="GF16" s="4" t="str">
        <f t="shared" si="19"/>
        <v>f</v>
      </c>
      <c r="GG16" s="4" t="str">
        <f t="shared" si="20"/>
        <v/>
      </c>
      <c r="GH16" s="4" t="str">
        <f t="shared" si="21"/>
        <v>l</v>
      </c>
      <c r="GI16" s="4" t="str">
        <f t="shared" si="22"/>
        <v/>
      </c>
      <c r="GK16" s="4" t="str">
        <f t="shared" si="23"/>
        <v>f</v>
      </c>
      <c r="GL16" s="4" t="str">
        <f t="shared" si="24"/>
        <v/>
      </c>
      <c r="GM16" s="4" t="str">
        <f t="shared" si="25"/>
        <v>l</v>
      </c>
      <c r="GN16" s="4" t="str">
        <f t="shared" si="26"/>
        <v/>
      </c>
    </row>
    <row r="17" spans="1:196" outlineLevel="1">
      <c r="A17" s="5">
        <v>14</v>
      </c>
      <c r="B17" s="5">
        <v>33</v>
      </c>
      <c r="C17" s="5">
        <v>15</v>
      </c>
      <c r="D17" s="5">
        <v>21</v>
      </c>
      <c r="E17" s="5">
        <v>32</v>
      </c>
      <c r="F17" s="5">
        <v>29</v>
      </c>
      <c r="G17" s="6" t="s">
        <v>53</v>
      </c>
      <c r="H17" t="str">
        <f>IF(ISBLANK('r'!H17),"",INDEX(List!$G$2:$G$103,MATCH('r'!H17,List!$E$2:$E$103,0)))</f>
        <v>fs</v>
      </c>
      <c r="I17" t="str">
        <f>IF(ISBLANK('r'!I17),"",INDEX(List!$G$2:$G$103,MATCH('r'!I17,List!$E$2:$E$103,0)))</f>
        <v>fs</v>
      </c>
      <c r="J17" t="str">
        <f>IF(ISBLANK('r'!J17),"",INDEX(List!$G$2:$G$103,MATCH('r'!J17,List!$E$2:$E$103,0)))</f>
        <v>fs</v>
      </c>
      <c r="K17" t="str">
        <f>IF(ISBLANK('r'!K17),"",INDEX(List!$G$2:$G$103,MATCH('r'!K17,List!$E$2:$E$103,0)))</f>
        <v>fs</v>
      </c>
      <c r="L17" t="str">
        <f>IF(ISBLANK('r'!L17),"",INDEX(List!$G$2:$G$103,MATCH('r'!L17,List!$E$2:$E$103,0)))</f>
        <v>fs</v>
      </c>
      <c r="M17" t="str">
        <f>IF(ISBLANK('r'!M17),"",INDEX(List!$G$2:$G$103,MATCH('r'!M17,List!$E$2:$E$103,0)))</f>
        <v>fs</v>
      </c>
      <c r="N17" t="str">
        <f>IF(ISBLANK('r'!N17),"",INDEX(List!$G$2:$G$103,MATCH('r'!N17,List!$E$2:$E$103,0)))</f>
        <v>fs</v>
      </c>
      <c r="O17" t="str">
        <f>IF(ISBLANK('r'!O17),"",INDEX(List!$G$2:$G$103,MATCH('r'!O17,List!$E$2:$E$103,0)))</f>
        <v>fs</v>
      </c>
      <c r="P17" t="str">
        <f>IF(ISBLANK('r'!P17),"",INDEX(List!$G$2:$G$103,MATCH('r'!P17,List!$E$2:$E$103,0)))</f>
        <v>i</v>
      </c>
      <c r="Q17" t="str">
        <f>IF(ISBLANK('r'!Q17),"",INDEX(List!$G$2:$G$103,MATCH('r'!Q17,List!$E$2:$E$103,0)))</f>
        <v>fs</v>
      </c>
      <c r="R17" t="str">
        <f>IF(ISBLANK('r'!R17),"",INDEX(List!$G$2:$G$103,MATCH('r'!R17,List!$E$2:$E$103,0)))</f>
        <v>fs</v>
      </c>
      <c r="S17" t="str">
        <f>IF(ISBLANK('r'!S17),"",INDEX(List!$G$2:$G$103,MATCH('r'!S17,List!$E$2:$E$103,0)))</f>
        <v>fs</v>
      </c>
      <c r="T17" t="str">
        <f>IF(ISBLANK('r'!T17),"",INDEX(List!$G$2:$G$103,MATCH('r'!T17,List!$E$2:$E$103,0)))</f>
        <v>fs</v>
      </c>
      <c r="U17" t="str">
        <f>IF(ISBLANK('r'!U17),"",INDEX(List!$G$2:$G$103,MATCH('r'!U17,List!$E$2:$E$103,0)))</f>
        <v>fs</v>
      </c>
      <c r="V17" t="str">
        <f>IF(ISBLANK('r'!V17),"",INDEX(List!$G$2:$G$103,MATCH('r'!V17,List!$E$2:$E$103,0)))</f>
        <v>fs</v>
      </c>
      <c r="W17" t="str">
        <f>IF(ISBLANK('r'!W17),"",INDEX(List!$G$2:$G$103,MATCH('r'!W17,List!$E$2:$E$103,0)))</f>
        <v>fs</v>
      </c>
      <c r="X17" t="str">
        <f>IF(ISBLANK('r'!X17),"",INDEX(List!$G$2:$G$103,MATCH('r'!X17,List!$E$2:$E$103,0)))</f>
        <v>fs</v>
      </c>
      <c r="Y17" t="str">
        <f>IF(ISBLANK('r'!Y17),"",INDEX(List!$G$2:$G$103,MATCH('r'!Y17,List!$E$2:$E$103,0)))</f>
        <v>fs</v>
      </c>
      <c r="Z17" t="str">
        <f>IF(ISBLANK('r'!Z17),"",INDEX(List!$G$2:$G$103,MATCH('r'!Z17,List!$E$2:$E$103,0)))</f>
        <v>fs</v>
      </c>
      <c r="AA17" t="str">
        <f>IF(ISBLANK('r'!AA17),"",INDEX(List!$G$2:$G$103,MATCH('r'!AA17,List!$E$2:$E$103,0)))</f>
        <v>fs</v>
      </c>
      <c r="AB17" t="str">
        <f>IF(ISBLANK('r'!AB17),"",INDEX(List!$G$2:$G$103,MATCH('r'!AB17,List!$E$2:$E$103,0)))</f>
        <v>fs</v>
      </c>
      <c r="AC17" t="str">
        <f>IF(ISBLANK('r'!AC17),"",INDEX(List!$G$2:$G$103,MATCH('r'!AC17,List!$E$2:$E$103,0)))</f>
        <v>i</v>
      </c>
      <c r="AD17" t="str">
        <f>IF(ISBLANK('r'!AD17),"",INDEX(List!$G$2:$G$103,MATCH('r'!AD17,List!$E$2:$E$103,0)))</f>
        <v>fs</v>
      </c>
      <c r="AE17" t="str">
        <f>IF(ISBLANK('r'!AE17),"",INDEX(List!$G$2:$G$103,MATCH('r'!AE17,List!$E$2:$E$103,0)))</f>
        <v>i</v>
      </c>
      <c r="AF17" t="str">
        <f>IF(ISBLANK('r'!AF17),"",INDEX(List!$G$2:$G$103,MATCH('r'!AF17,List!$E$2:$E$103,0)))</f>
        <v>fs</v>
      </c>
      <c r="AG17" t="str">
        <f>IF(ISBLANK('r'!AG17),"",INDEX(List!$G$2:$G$103,MATCH('r'!AG17,List!$E$2:$E$103,0)))</f>
        <v>fs</v>
      </c>
      <c r="AH17" t="str">
        <f>IF(ISBLANK('r'!AH17),"",INDEX(List!$G$2:$G$103,MATCH('r'!AH17,List!$E$2:$E$103,0)))</f>
        <v>fs</v>
      </c>
      <c r="AI17" t="str">
        <f>IF(ISBLANK('r'!AI17),"",INDEX(List!$G$2:$G$103,MATCH('r'!AI17,List!$E$2:$E$103,0)))</f>
        <v>fs</v>
      </c>
      <c r="AJ17" t="str">
        <f>IF(ISBLANK('r'!AJ17),"",INDEX(List!$G$2:$G$103,MATCH('r'!AJ17,List!$E$2:$E$103,0)))</f>
        <v>fs</v>
      </c>
      <c r="AK17" t="str">
        <f>IF(ISBLANK('r'!AK17),"",INDEX(List!$G$2:$G$103,MATCH('r'!AK17,List!$E$2:$E$103,0)))</f>
        <v>fs</v>
      </c>
      <c r="AL17" t="str">
        <f>IF(ISBLANK('r'!AL17),"",INDEX(List!$G$2:$G$103,MATCH('r'!AL17,List!$E$2:$E$103,0)))</f>
        <v>fs</v>
      </c>
      <c r="AM17" t="str">
        <f>IF(ISBLANK('r'!AM17),"",INDEX(List!$G$2:$G$103,MATCH('r'!AM17,List!$E$2:$E$103,0)))</f>
        <v>fs</v>
      </c>
      <c r="AN17" t="str">
        <f>IF(ISBLANK('r'!AN17),"",INDEX(List!$G$2:$G$103,MATCH('r'!AN17,List!$E$2:$E$103,0)))</f>
        <v>fs</v>
      </c>
      <c r="AO17" t="str">
        <f>IF(ISBLANK('r'!AO17),"",INDEX(List!$G$2:$G$103,MATCH('r'!AO17,List!$E$2:$E$103,0)))</f>
        <v>fs</v>
      </c>
      <c r="AP17" t="str">
        <f>IF(ISBLANK('r'!AP17),"",INDEX(List!$G$2:$G$103,MATCH('r'!AP17,List!$E$2:$E$103,0)))</f>
        <v>fs</v>
      </c>
      <c r="AQ17" t="str">
        <f>IF(ISBLANK('r'!AQ17),"",INDEX(List!$G$2:$G$103,MATCH('r'!AQ17,List!$E$2:$E$103,0)))</f>
        <v>fs</v>
      </c>
      <c r="AR17" t="str">
        <f>IF(ISBLANK('r'!AR17),"",INDEX(List!$G$2:$G$103,MATCH('r'!AR17,List!$E$2:$E$103,0)))</f>
        <v>fs</v>
      </c>
      <c r="AS17" t="str">
        <f>IF(ISBLANK('r'!AS17),"",INDEX(List!$G$2:$G$103,MATCH('r'!AS17,List!$E$2:$E$103,0)))</f>
        <v>fs</v>
      </c>
      <c r="AT17" t="str">
        <f>IF(ISBLANK('r'!AT17),"",INDEX(List!$G$2:$G$103,MATCH('r'!AT17,List!$E$2:$E$103,0)))</f>
        <v>fs</v>
      </c>
      <c r="AU17" t="str">
        <f>IF(ISBLANK('r'!AU17),"",INDEX(List!$G$2:$G$103,MATCH('r'!AU17,List!$E$2:$E$103,0)))</f>
        <v>fs</v>
      </c>
      <c r="AV17" t="str">
        <f>IF(ISBLANK('r'!AV17),"",INDEX(List!$G$2:$G$103,MATCH('r'!AV17,List!$E$2:$E$103,0)))</f>
        <v>fs</v>
      </c>
      <c r="AW17" t="str">
        <f>IF(ISBLANK('r'!AW17),"",INDEX(List!$G$2:$G$103,MATCH('r'!AW17,List!$E$2:$E$103,0)))</f>
        <v>fs</v>
      </c>
      <c r="AX17" t="str">
        <f>IF(ISBLANK('r'!AX17),"",INDEX(List!$G$2:$G$103,MATCH('r'!AX17,List!$E$2:$E$103,0)))</f>
        <v>fs</v>
      </c>
      <c r="AY17" t="str">
        <f>IF(ISBLANK('r'!AY17),"",INDEX(List!$G$2:$G$103,MATCH('r'!AY17,List!$E$2:$E$103,0)))</f>
        <v>fs</v>
      </c>
      <c r="AZ17" t="str">
        <f>IF(ISBLANK('r'!AZ17),"",INDEX(List!$G$2:$G$103,MATCH('r'!AZ17,List!$E$2:$E$103,0)))</f>
        <v>fs</v>
      </c>
      <c r="BA17" t="str">
        <f>IF(ISBLANK('r'!BA17),"",INDEX(List!$G$2:$G$103,MATCH('r'!BA17,List!$E$2:$E$103,0)))</f>
        <v>fs</v>
      </c>
      <c r="BB17" t="str">
        <f>IF(ISBLANK('r'!BB17),"",INDEX(List!$G$2:$G$103,MATCH('r'!BB17,List!$E$2:$E$103,0)))</f>
        <v>fs</v>
      </c>
      <c r="BC17" t="str">
        <f>IF(ISBLANK('r'!BC17),"",INDEX(List!$G$2:$G$103,MATCH('r'!BC17,List!$E$2:$E$103,0)))</f>
        <v>fs</v>
      </c>
      <c r="BD17" t="str">
        <f>IF(ISBLANK('r'!BD17),"",INDEX(List!$G$2:$G$103,MATCH('r'!BD17,List!$E$2:$E$103,0)))</f>
        <v>fs</v>
      </c>
      <c r="BE17" t="str">
        <f>IF(ISBLANK('r'!BE17),"",INDEX(List!$G$2:$G$103,MATCH('r'!BE17,List!$E$2:$E$103,0)))</f>
        <v>fs</v>
      </c>
      <c r="BF17" t="str">
        <f>IF(ISBLANK('r'!BF17),"",INDEX(List!$G$2:$G$103,MATCH('r'!BF17,List!$E$2:$E$103,0)))</f>
        <v>fs</v>
      </c>
      <c r="BG17" t="str">
        <f>IF(ISBLANK('r'!BG17),"",INDEX(List!$G$2:$G$103,MATCH('r'!BG17,List!$E$2:$E$103,0)))</f>
        <v>fs</v>
      </c>
      <c r="BH17" t="str">
        <f>IF(ISBLANK('r'!BH17),"",INDEX(List!$G$2:$G$103,MATCH('r'!BH17,List!$E$2:$E$103,0)))</f>
        <v>fs</v>
      </c>
      <c r="BI17" t="str">
        <f>IF(ISBLANK('r'!BI17),"",INDEX(List!$G$2:$G$103,MATCH('r'!BI17,List!$E$2:$E$103,0)))</f>
        <v>fs</v>
      </c>
      <c r="BJ17" t="str">
        <f>IF(ISBLANK('r'!BJ17),"",INDEX(List!$G$2:$G$103,MATCH('r'!BJ17,List!$E$2:$E$103,0)))</f>
        <v>fs</v>
      </c>
      <c r="BK17" t="str">
        <f>IF(ISBLANK('r'!BK17),"",INDEX(List!$G$2:$G$103,MATCH('r'!BK17,List!$E$2:$E$103,0)))</f>
        <v>fs</v>
      </c>
      <c r="BL17" t="str">
        <f>IF(ISBLANK('r'!BL17),"",INDEX(List!$G$2:$G$103,MATCH('r'!BL17,List!$E$2:$E$103,0)))</f>
        <v>fs</v>
      </c>
      <c r="BM17" t="str">
        <f>IF(ISBLANK('r'!BM17),"",INDEX(List!$G$2:$G$103,MATCH('r'!BM17,List!$E$2:$E$103,0)))</f>
        <v>fs</v>
      </c>
      <c r="BN17" t="str">
        <f>IF(ISBLANK('r'!BN17),"",INDEX(List!$G$2:$G$103,MATCH('r'!BN17,List!$E$2:$E$103,0)))</f>
        <v>fs</v>
      </c>
      <c r="BO17" t="str">
        <f>IF(ISBLANK('r'!BO17),"",INDEX(List!$G$2:$G$103,MATCH('r'!BO17,List!$E$2:$E$103,0)))</f>
        <v>fs</v>
      </c>
      <c r="BP17" t="str">
        <f>IF(ISBLANK('r'!BP17),"",INDEX(List!$G$2:$G$103,MATCH('r'!BP17,List!$E$2:$E$103,0)))</f>
        <v>fs</v>
      </c>
      <c r="BQ17" t="str">
        <f>IF(ISBLANK('r'!BQ17),"",INDEX(List!$G$2:$G$103,MATCH('r'!BQ17,List!$E$2:$E$103,0)))</f>
        <v>fs</v>
      </c>
      <c r="BR17" t="str">
        <f>IF(ISBLANK('r'!BR17),"",INDEX(List!$G$2:$G$103,MATCH('r'!BR17,List!$E$2:$E$103,0)))</f>
        <v>fs</v>
      </c>
      <c r="BS17" t="str">
        <f>IF(ISBLANK('r'!BS17),"",INDEX(List!$G$2:$G$103,MATCH('r'!BS17,List!$E$2:$E$103,0)))</f>
        <v>fs</v>
      </c>
      <c r="BT17" t="str">
        <f>IF(ISBLANK('r'!BT17),"",INDEX(List!$G$2:$G$103,MATCH('r'!BT17,List!$E$2:$E$103,0)))</f>
        <v>i</v>
      </c>
      <c r="BU17" t="str">
        <f>IF(ISBLANK('r'!BU17),"",INDEX(List!$G$2:$G$103,MATCH('r'!BU17,List!$E$2:$E$103,0)))</f>
        <v/>
      </c>
      <c r="BV17" t="str">
        <f>IF(ISBLANK('r'!BV17),"",INDEX(List!$G$2:$G$103,MATCH('r'!BV17,List!$E$2:$E$103,0)))</f>
        <v>fs</v>
      </c>
      <c r="BW17" t="str">
        <f>IF(ISBLANK('r'!BW17),"",INDEX(List!$G$2:$G$103,MATCH('r'!BW17,List!$E$2:$E$103,0)))</f>
        <v>fs</v>
      </c>
      <c r="BX17" t="str">
        <f>IF(ISBLANK('r'!BX17),"",INDEX(List!$G$2:$G$103,MATCH('r'!BX17,List!$E$2:$E$103,0)))</f>
        <v>i</v>
      </c>
      <c r="BY17" t="str">
        <f>IF(ISBLANK('r'!BY17),"",INDEX(List!$G$2:$G$103,MATCH('r'!BY17,List!$E$2:$E$103,0)))</f>
        <v>fs</v>
      </c>
      <c r="BZ17" t="str">
        <f>IF(ISBLANK('r'!BZ17),"",INDEX(List!$G$2:$G$103,MATCH('r'!BZ17,List!$E$2:$E$103,0)))</f>
        <v/>
      </c>
      <c r="CA17" t="str">
        <f>IF(ISBLANK('r'!CA17),"",INDEX(List!$G$2:$G$103,MATCH('r'!CA17,List!$E$2:$E$103,0)))</f>
        <v>fs</v>
      </c>
      <c r="CB17" t="str">
        <f>IF(ISBLANK('r'!CB17),"",INDEX(List!$G$2:$G$103,MATCH('r'!CB17,List!$E$2:$E$103,0)))</f>
        <v>fs</v>
      </c>
      <c r="CC17" t="str">
        <f>IF(ISBLANK('r'!CC17),"",INDEX(List!$G$2:$G$103,MATCH('r'!CC17,List!$E$2:$E$103,0)))</f>
        <v>fs</v>
      </c>
      <c r="CD17" t="str">
        <f>IF(ISBLANK('r'!CD17),"",INDEX(List!$G$2:$G$103,MATCH('r'!CD17,List!$E$2:$E$103,0)))</f>
        <v>fs</v>
      </c>
      <c r="CE17" t="str">
        <f>IF(ISBLANK('r'!CE17),"",INDEX(List!$G$2:$G$103,MATCH('r'!CE17,List!$E$2:$E$103,0)))</f>
        <v>fs</v>
      </c>
      <c r="CF17" t="str">
        <f>IF(ISBLANK('r'!CF17),"",INDEX(List!$G$2:$G$103,MATCH('r'!CF17,List!$E$2:$E$103,0)))</f>
        <v>i</v>
      </c>
      <c r="CG17" t="str">
        <f>IF(ISBLANK('r'!CG17),"",INDEX(List!$G$2:$G$103,MATCH('r'!CG17,List!$E$2:$E$103,0)))</f>
        <v>i</v>
      </c>
      <c r="CH17" t="str">
        <f>IF(ISBLANK('r'!CH17),"",INDEX(List!$G$2:$G$103,MATCH('r'!CH17,List!$E$2:$E$103,0)))</f>
        <v>fs</v>
      </c>
      <c r="CI17" t="str">
        <f>IF(ISBLANK('r'!CI17),"",INDEX(List!$G$2:$G$103,MATCH('r'!CI17,List!$E$2:$E$103,0)))</f>
        <v>fs</v>
      </c>
      <c r="CJ17" t="str">
        <f>IF(ISBLANK('r'!CJ17),"",INDEX(List!$G$2:$G$103,MATCH('r'!CJ17,List!$E$2:$E$103,0)))</f>
        <v>fs</v>
      </c>
      <c r="CK17" t="str">
        <f>IF(ISBLANK('r'!CK17),"",INDEX(List!$G$2:$G$103,MATCH('r'!CK17,List!$E$2:$E$103,0)))</f>
        <v>fs</v>
      </c>
      <c r="CL17" t="str">
        <f>IF(ISBLANK('r'!CL17),"",INDEX(List!$G$2:$G$103,MATCH('r'!CL17,List!$E$2:$E$103,0)))</f>
        <v>fs</v>
      </c>
      <c r="CM17" t="str">
        <f>IF(ISBLANK('r'!CM17),"",INDEX(List!$G$2:$G$103,MATCH('r'!CM17,List!$E$2:$E$103,0)))</f>
        <v>fs</v>
      </c>
      <c r="CN17" t="str">
        <f>IF(ISBLANK('r'!CN17),"",INDEX(List!$G$2:$G$103,MATCH('r'!CN17,List!$E$2:$E$103,0)))</f>
        <v>fs</v>
      </c>
      <c r="CO17" t="str">
        <f>IF(ISBLANK('r'!CO17),"",INDEX(List!$G$2:$G$103,MATCH('r'!CO17,List!$E$2:$E$103,0)))</f>
        <v>fs</v>
      </c>
      <c r="CP17" t="str">
        <f>IF(ISBLANK('r'!CP17),"",INDEX(List!$G$2:$G$103,MATCH('r'!CP17,List!$E$2:$E$103,0)))</f>
        <v/>
      </c>
      <c r="CQ17" t="str">
        <f>IF(ISBLANK('r'!CQ17),"",INDEX(List!$G$2:$G$103,MATCH('r'!CQ17,List!$E$2:$E$103,0)))</f>
        <v>fs</v>
      </c>
      <c r="CR17" t="str">
        <f>IF(ISBLANK('r'!CR17),"",INDEX(List!$G$2:$G$103,MATCH('r'!CR17,List!$E$2:$E$103,0)))</f>
        <v>fs</v>
      </c>
      <c r="CS17" t="str">
        <f>IF(ISBLANK('r'!CS17),"",INDEX(List!$G$2:$G$103,MATCH('r'!CS17,List!$E$2:$E$103,0)))</f>
        <v/>
      </c>
      <c r="CT17" t="str">
        <f>IF(ISBLANK('r'!CT17),"",INDEX(List!$G$2:$G$103,MATCH('r'!CT17,List!$E$2:$E$103,0)))</f>
        <v>fs</v>
      </c>
      <c r="CU17" t="str">
        <f>IF(ISBLANK('r'!CU17),"",INDEX(List!$G$2:$G$103,MATCH('r'!CU17,List!$E$2:$E$103,0)))</f>
        <v>fs</v>
      </c>
      <c r="CV17" t="str">
        <f>IF(ISBLANK('r'!CV17),"",INDEX(List!$G$2:$G$103,MATCH('r'!CV17,List!$E$2:$E$103,0)))</f>
        <v>fs</v>
      </c>
      <c r="CW17" t="str">
        <f>IF(ISBLANK('r'!CW17),"",INDEX(List!$G$2:$G$103,MATCH('r'!CW17,List!$E$2:$E$103,0)))</f>
        <v>fs</v>
      </c>
      <c r="CX17" t="str">
        <f>IF(ISBLANK('r'!CX17),"",INDEX(List!$G$2:$G$103,MATCH('r'!CX17,List!$E$2:$E$103,0)))</f>
        <v>fs</v>
      </c>
      <c r="CY17" t="str">
        <f>IF(ISBLANK('r'!CY17),"",INDEX(List!$G$2:$G$103,MATCH('r'!CY17,List!$E$2:$E$103,0)))</f>
        <v>fs</v>
      </c>
      <c r="CZ17" t="str">
        <f>IF(ISBLANK('r'!CZ17),"",INDEX(List!$G$2:$G$103,MATCH('r'!CZ17,List!$E$2:$E$103,0)))</f>
        <v>fs</v>
      </c>
      <c r="DA17" t="str">
        <f>IF(ISBLANK('r'!DA17),"",INDEX(List!$G$2:$G$103,MATCH('r'!DA17,List!$E$2:$E$103,0)))</f>
        <v>i</v>
      </c>
      <c r="DB17" t="str">
        <f>IF(ISBLANK('r'!DB17),"",INDEX(List!$G$2:$G$103,MATCH('r'!DB17,List!$E$2:$E$103,0)))</f>
        <v>fs</v>
      </c>
      <c r="DC17" t="str">
        <f>IF(ISBLANK('r'!DC17),"",INDEX(List!$G$2:$G$103,MATCH('r'!DC17,List!$E$2:$E$103,0)))</f>
        <v>fs</v>
      </c>
      <c r="DD17" t="str">
        <f>IF(ISBLANK('r'!DD17),"",INDEX(List!$G$2:$G$103,MATCH('r'!DD17,List!$E$2:$E$103,0)))</f>
        <v>i</v>
      </c>
      <c r="DE17" t="str">
        <f>IF(ISBLANK('r'!DE17),"",INDEX(List!$G$2:$G$103,MATCH('r'!DE17,List!$E$2:$E$103,0)))</f>
        <v/>
      </c>
      <c r="DF17" t="str">
        <f>IF(ISBLANK('r'!DF17),"",INDEX(List!$G$2:$G$103,MATCH('r'!DF17,List!$E$2:$E$103,0)))</f>
        <v/>
      </c>
      <c r="DG17" t="str">
        <f>IF(ISBLANK('r'!DG17),"",INDEX(List!$G$2:$G$103,MATCH('r'!DG17,List!$E$2:$E$103,0)))</f>
        <v>i</v>
      </c>
      <c r="DH17" t="str">
        <f>IF(ISBLANK('r'!DH17),"",INDEX(List!$G$2:$G$103,MATCH('r'!DH17,List!$E$2:$E$103,0)))</f>
        <v>fs</v>
      </c>
      <c r="DI17" t="str">
        <f>IF(ISBLANK('r'!DI17),"",INDEX(List!$G$2:$G$103,MATCH('r'!DI17,List!$E$2:$E$103,0)))</f>
        <v>i</v>
      </c>
      <c r="DJ17" t="str">
        <f>IF(ISBLANK('r'!DJ17),"",INDEX(List!$G$2:$G$103,MATCH('r'!DJ17,List!$E$2:$E$103,0)))</f>
        <v/>
      </c>
      <c r="DK17" t="str">
        <f>IF(ISBLANK('r'!DK17),"",INDEX(List!$G$2:$G$103,MATCH('r'!DK17,List!$E$2:$E$103,0)))</f>
        <v>fs</v>
      </c>
      <c r="DL17" t="str">
        <f>IF(ISBLANK('r'!DL17),"",INDEX(List!$G$2:$G$103,MATCH('r'!DL17,List!$E$2:$E$103,0)))</f>
        <v/>
      </c>
      <c r="DM17" t="str">
        <f>IF(ISBLANK('r'!DM17),"",INDEX(List!$G$2:$G$103,MATCH('r'!DM17,List!$E$2:$E$103,0)))</f>
        <v>i</v>
      </c>
      <c r="DN17" t="str">
        <f>IF(ISBLANK('r'!DN17),"",INDEX(List!$G$2:$G$103,MATCH('r'!DN17,List!$E$2:$E$103,0)))</f>
        <v>fs</v>
      </c>
      <c r="DO17" t="str">
        <f>IF(ISBLANK('r'!DO17),"",INDEX(List!$G$2:$G$103,MATCH('r'!DO17,List!$E$2:$E$103,0)))</f>
        <v>i</v>
      </c>
      <c r="DP17" t="str">
        <f>IF(ISBLANK('r'!DP17),"",INDEX(List!$G$2:$G$103,MATCH('r'!DP17,List!$E$2:$E$103,0)))</f>
        <v>fs</v>
      </c>
      <c r="DQ17" t="str">
        <f>IF(ISBLANK('r'!DQ17),"",INDEX(List!$G$2:$G$103,MATCH('r'!DQ17,List!$E$2:$E$103,0)))</f>
        <v>fs</v>
      </c>
      <c r="DR17" t="str">
        <f>IF(ISBLANK('r'!DR17),"",INDEX(List!$G$2:$G$103,MATCH('r'!DR17,List!$E$2:$E$103,0)))</f>
        <v/>
      </c>
      <c r="DS17" t="str">
        <f>IF(ISBLANK('r'!DS17),"",INDEX(List!$G$2:$G$103,MATCH('r'!DS17,List!$E$2:$E$103,0)))</f>
        <v>i</v>
      </c>
      <c r="DT17" t="str">
        <f>IF(ISBLANK('r'!DT17),"",INDEX(List!$G$2:$G$103,MATCH('r'!DT17,List!$E$2:$E$103,0)))</f>
        <v>fs</v>
      </c>
      <c r="DU17" t="str">
        <f>IF(ISBLANK('r'!DU17),"",INDEX(List!$G$2:$G$103,MATCH('r'!DU17,List!$E$2:$E$103,0)))</f>
        <v>i</v>
      </c>
      <c r="DV17" t="str">
        <f>IF(ISBLANK('r'!DV17),"",INDEX(List!$G$2:$G$103,MATCH('r'!DV17,List!$E$2:$E$103,0)))</f>
        <v>fs</v>
      </c>
      <c r="DW17" t="str">
        <f>IF(ISBLANK('r'!DW17),"",INDEX(List!$G$2:$G$103,MATCH('r'!DW17,List!$E$2:$E$103,0)))</f>
        <v/>
      </c>
      <c r="DX17" t="str">
        <f>IF(ISBLANK('r'!DX17),"",INDEX(List!$G$2:$G$103,MATCH('r'!DX17,List!$E$2:$E$103,0)))</f>
        <v>i</v>
      </c>
      <c r="DY17" t="str">
        <f>IF(ISBLANK('r'!DY17),"",INDEX(List!$G$2:$G$103,MATCH('r'!DY17,List!$E$2:$E$103,0)))</f>
        <v>fs</v>
      </c>
      <c r="DZ17" t="str">
        <f>IF(ISBLANK('r'!DZ17),"",INDEX(List!$G$2:$G$103,MATCH('r'!DZ17,List!$E$2:$E$103,0)))</f>
        <v>fs</v>
      </c>
      <c r="EA17" t="str">
        <f>IF(ISBLANK('r'!EA17),"",INDEX(List!$G$2:$G$103,MATCH('r'!EA17,List!$E$2:$E$103,0)))</f>
        <v>fs</v>
      </c>
      <c r="EB17" t="str">
        <f>IF(ISBLANK('r'!EB17),"",INDEX(List!$G$2:$G$103,MATCH('r'!EB17,List!$E$2:$E$103,0)))</f>
        <v>i</v>
      </c>
      <c r="EC17" t="str">
        <f>IF(ISBLANK('r'!EC17),"",INDEX(List!$G$2:$G$103,MATCH('r'!EC17,List!$E$2:$E$103,0)))</f>
        <v>fs</v>
      </c>
      <c r="ED17" t="str">
        <f>IF(ISBLANK('r'!ED17),"",INDEX(List!$G$2:$G$103,MATCH('r'!ED17,List!$E$2:$E$103,0)))</f>
        <v>fs</v>
      </c>
      <c r="EE17" t="str">
        <f>IF(ISBLANK('r'!EE17),"",INDEX(List!$G$2:$G$103,MATCH('r'!EE17,List!$E$2:$E$103,0)))</f>
        <v>fs</v>
      </c>
      <c r="EF17" t="str">
        <f>IF(ISBLANK('r'!EF17),"",INDEX(List!$G$2:$G$103,MATCH('r'!EF17,List!$E$2:$E$103,0)))</f>
        <v>fs</v>
      </c>
      <c r="EG17" t="str">
        <f>IF(ISBLANK('r'!EG17),"",INDEX(List!$G$2:$G$103,MATCH('r'!EG17,List!$E$2:$E$103,0)))</f>
        <v>fs</v>
      </c>
      <c r="EH17" t="str">
        <f>IF(ISBLANK('r'!EH17),"",INDEX(List!$G$2:$G$103,MATCH('r'!EH17,List!$E$2:$E$103,0)))</f>
        <v>fs</v>
      </c>
      <c r="EI17" t="str">
        <f>IF(ISBLANK('r'!EI17),"",INDEX(List!$G$2:$G$103,MATCH('r'!EI17,List!$E$2:$E$103,0)))</f>
        <v>fs</v>
      </c>
      <c r="EJ17" t="str">
        <f>IF(ISBLANK('r'!EJ17),"",INDEX(List!$G$2:$G$103,MATCH('r'!EJ17,List!$E$2:$E$103,0)))</f>
        <v>fs</v>
      </c>
      <c r="EK17" t="str">
        <f>IF(ISBLANK('r'!EK17),"",INDEX(List!$G$2:$G$103,MATCH('r'!EK17,List!$E$2:$E$103,0)))</f>
        <v/>
      </c>
      <c r="EL17" t="str">
        <f>IF(ISBLANK('r'!EL17),"",INDEX(List!$G$2:$G$103,MATCH('r'!EL17,List!$E$2:$E$103,0)))</f>
        <v>fs</v>
      </c>
      <c r="EM17" t="str">
        <f>IF(ISBLANK('r'!EM17),"",INDEX(List!$G$2:$G$103,MATCH('r'!EM17,List!$E$2:$E$103,0)))</f>
        <v>fs</v>
      </c>
      <c r="EN17" t="str">
        <f>IF(ISBLANK('r'!EN17),"",INDEX(List!$G$2:$G$103,MATCH('r'!EN17,List!$E$2:$E$103,0)))</f>
        <v>i</v>
      </c>
      <c r="EO17" t="str">
        <f>IF(ISBLANK('r'!EO17),"",INDEX(List!$G$2:$G$103,MATCH('r'!EO17,List!$E$2:$E$103,0)))</f>
        <v>fs</v>
      </c>
      <c r="EP17" t="str">
        <f>IF(ISBLANK('r'!EP17),"",INDEX(List!$G$2:$G$103,MATCH('r'!EP17,List!$E$2:$E$103,0)))</f>
        <v>fs</v>
      </c>
      <c r="EQ17" t="str">
        <f>IF(ISBLANK('r'!EQ17),"",INDEX(List!$G$2:$G$103,MATCH('r'!EQ17,List!$E$2:$E$103,0)))</f>
        <v>fs</v>
      </c>
      <c r="ER17" t="str">
        <f>IF(ISBLANK('r'!ER17),"",INDEX(List!$G$2:$G$103,MATCH('r'!ER17,List!$E$2:$E$103,0)))</f>
        <v>fs</v>
      </c>
      <c r="ES17" t="str">
        <f>IF(ISBLANK('r'!ES17),"",INDEX(List!$G$2:$G$103,MATCH('r'!ES17,List!$E$2:$E$103,0)))</f>
        <v>fs</v>
      </c>
      <c r="ET17" t="str">
        <f>IF(ISBLANK('r'!ET17),"",INDEX(List!$G$2:$G$103,MATCH('r'!ET17,List!$E$2:$E$103,0)))</f>
        <v>fs</v>
      </c>
      <c r="EU17" t="str">
        <f>IF(ISBLANK('r'!EU17),"",INDEX(List!$G$2:$G$103,MATCH('r'!EU17,List!$E$2:$E$103,0)))</f>
        <v>fs</v>
      </c>
      <c r="EV17" t="str">
        <f>IF(ISBLANK('r'!EV17),"",INDEX(List!$G$2:$G$103,MATCH('r'!EV17,List!$E$2:$E$103,0)))</f>
        <v>fs</v>
      </c>
      <c r="EW17" t="str">
        <f>IF(ISBLANK('r'!EW17),"",INDEX(List!$G$2:$G$103,MATCH('r'!EW17,List!$E$2:$E$103,0)))</f>
        <v>fs</v>
      </c>
      <c r="EX17" t="str">
        <f>IF(ISBLANK('r'!EX17),"",INDEX(List!$G$2:$G$103,MATCH('r'!EX17,List!$E$2:$E$103,0)))</f>
        <v>fs</v>
      </c>
      <c r="EY17" t="str">
        <f>IF(ISBLANK('r'!EY17),"",INDEX(List!$G$2:$G$103,MATCH('r'!EY17,List!$E$2:$E$103,0)))</f>
        <v>fs</v>
      </c>
      <c r="EZ17" t="str">
        <f>IF(ISBLANK('r'!EZ17),"",INDEX(List!$G$2:$G$103,MATCH('r'!EZ17,List!$E$2:$E$103,0)))</f>
        <v>i</v>
      </c>
      <c r="FA17" t="str">
        <f>IF(ISBLANK('r'!FA17),"",INDEX(List!$G$2:$G$103,MATCH('r'!FA17,List!$E$2:$E$103,0)))</f>
        <v>fs</v>
      </c>
      <c r="FB17" t="str">
        <f>IF(ISBLANK('r'!FB17),"",INDEX(List!$G$2:$G$103,MATCH('r'!FB17,List!$E$2:$E$103,0)))</f>
        <v>fs</v>
      </c>
      <c r="FC17" t="str">
        <f>IF(ISBLANK('r'!FC17),"",INDEX(List!$G$2:$G$103,MATCH('r'!FC17,List!$E$2:$E$103,0)))</f>
        <v>fs</v>
      </c>
      <c r="FD17" t="str">
        <f>IF(ISBLANK('r'!FD17),"",INDEX(List!$G$2:$G$103,MATCH('r'!FD17,List!$E$2:$E$103,0)))</f>
        <v/>
      </c>
      <c r="FE17" t="str">
        <f>IF(ISBLANK('r'!FE17),"",INDEX(List!$G$2:$G$103,MATCH('r'!FE17,List!$E$2:$E$103,0)))</f>
        <v/>
      </c>
      <c r="FF17" t="str">
        <f>IF(ISBLANK('r'!FF17),"",INDEX(List!$G$2:$G$103,MATCH('r'!FF17,List!$E$2:$E$103,0)))</f>
        <v>fs</v>
      </c>
      <c r="FG17" s="7"/>
      <c r="FH17" s="7"/>
      <c r="FI17" s="7"/>
      <c r="FJ17" s="7"/>
      <c r="FK17" s="7">
        <f t="shared" si="0"/>
        <v>69</v>
      </c>
      <c r="FL17" s="7">
        <f t="shared" si="1"/>
        <v>7</v>
      </c>
      <c r="FM17" s="7">
        <f t="shared" si="2"/>
        <v>0</v>
      </c>
      <c r="FN17" s="7">
        <f t="shared" si="3"/>
        <v>69</v>
      </c>
      <c r="FO17" s="14" t="str">
        <f t="shared" si="4"/>
        <v>fs</v>
      </c>
      <c r="FP17" s="7">
        <f t="shared" si="5"/>
        <v>54</v>
      </c>
      <c r="FQ17" s="7">
        <f t="shared" si="6"/>
        <v>12</v>
      </c>
      <c r="FR17" s="7">
        <f t="shared" si="7"/>
        <v>0</v>
      </c>
      <c r="FS17" s="7">
        <f t="shared" si="8"/>
        <v>54</v>
      </c>
      <c r="FT17" s="14" t="str">
        <f t="shared" si="9"/>
        <v>fs</v>
      </c>
      <c r="FU17" s="7">
        <f t="shared" si="10"/>
        <v>123</v>
      </c>
      <c r="FV17" s="7">
        <f t="shared" si="11"/>
        <v>19</v>
      </c>
      <c r="FW17" s="7">
        <f t="shared" si="12"/>
        <v>0</v>
      </c>
      <c r="FX17" s="7">
        <f t="shared" si="13"/>
        <v>123</v>
      </c>
      <c r="FY17" s="14" t="str">
        <f t="shared" si="14"/>
        <v>fs</v>
      </c>
      <c r="GA17" s="4" t="str">
        <f t="shared" si="15"/>
        <v>f</v>
      </c>
      <c r="GB17" s="4" t="str">
        <f t="shared" si="16"/>
        <v/>
      </c>
      <c r="GC17" s="4" t="str">
        <f t="shared" si="17"/>
        <v/>
      </c>
      <c r="GD17" s="4" t="str">
        <f t="shared" si="18"/>
        <v>s</v>
      </c>
      <c r="GF17" s="4" t="str">
        <f t="shared" si="19"/>
        <v>f</v>
      </c>
      <c r="GG17" s="4" t="str">
        <f t="shared" si="20"/>
        <v/>
      </c>
      <c r="GH17" s="4" t="str">
        <f t="shared" si="21"/>
        <v/>
      </c>
      <c r="GI17" s="4" t="str">
        <f t="shared" si="22"/>
        <v>s</v>
      </c>
      <c r="GK17" s="4" t="str">
        <f t="shared" si="23"/>
        <v>f</v>
      </c>
      <c r="GL17" s="4" t="str">
        <f t="shared" si="24"/>
        <v/>
      </c>
      <c r="GM17" s="4" t="str">
        <f t="shared" si="25"/>
        <v/>
      </c>
      <c r="GN17" s="4" t="str">
        <f t="shared" si="26"/>
        <v>s</v>
      </c>
    </row>
    <row r="18" spans="1:196" outlineLevel="1">
      <c r="A18" s="5">
        <v>27</v>
      </c>
      <c r="B18" s="5">
        <v>14</v>
      </c>
      <c r="C18" s="5">
        <v>16</v>
      </c>
      <c r="D18" s="5">
        <v>24</v>
      </c>
      <c r="E18" s="5">
        <v>2</v>
      </c>
      <c r="F18" s="5">
        <v>8</v>
      </c>
      <c r="G18" s="6" t="s">
        <v>56</v>
      </c>
      <c r="H18">
        <f>IF(ISBLANK('r'!H18),"",INDEX(List!$G$2:$G$103,MATCH('r'!H18,List!$E$2:$E$103,0)))</f>
        <v>0</v>
      </c>
      <c r="I18" t="str">
        <f>IF(ISBLANK('r'!I18),"",INDEX(List!$G$2:$G$103,MATCH('r'!I18,List!$E$2:$E$103,0)))</f>
        <v/>
      </c>
      <c r="J18">
        <f>IF(ISBLANK('r'!J18),"",INDEX(List!$G$2:$G$103,MATCH('r'!J18,List!$E$2:$E$103,0)))</f>
        <v>0</v>
      </c>
      <c r="K18">
        <f>IF(ISBLANK('r'!K18),"",INDEX(List!$G$2:$G$103,MATCH('r'!K18,List!$E$2:$E$103,0)))</f>
        <v>0</v>
      </c>
      <c r="L18" t="str">
        <f>IF(ISBLANK('r'!L18),"",INDEX(List!$G$2:$G$103,MATCH('r'!L18,List!$E$2:$E$103,0)))</f>
        <v>i</v>
      </c>
      <c r="M18" t="str">
        <f>IF(ISBLANK('r'!M18),"",INDEX(List!$G$2:$G$103,MATCH('r'!M18,List!$E$2:$E$103,0)))</f>
        <v>i</v>
      </c>
      <c r="N18" t="str">
        <f>IF(ISBLANK('r'!N18),"",INDEX(List!$G$2:$G$103,MATCH('r'!N18,List!$E$2:$E$103,0)))</f>
        <v>i</v>
      </c>
      <c r="O18" t="str">
        <f>IF(ISBLANK('r'!O18),"",INDEX(List!$G$2:$G$103,MATCH('r'!O18,List!$E$2:$E$103,0)))</f>
        <v/>
      </c>
      <c r="P18" t="str">
        <f>IF(ISBLANK('r'!P18),"",INDEX(List!$G$2:$G$103,MATCH('r'!P18,List!$E$2:$E$103,0)))</f>
        <v>i</v>
      </c>
      <c r="Q18">
        <f>IF(ISBLANK('r'!Q18),"",INDEX(List!$G$2:$G$103,MATCH('r'!Q18,List!$E$2:$E$103,0)))</f>
        <v>0</v>
      </c>
      <c r="R18" t="str">
        <f>IF(ISBLANK('r'!R18),"",INDEX(List!$G$2:$G$103,MATCH('r'!R18,List!$E$2:$E$103,0)))</f>
        <v>i</v>
      </c>
      <c r="S18" t="str">
        <f>IF(ISBLANK('r'!S18),"",INDEX(List!$G$2:$G$103,MATCH('r'!S18,List!$E$2:$E$103,0)))</f>
        <v>i</v>
      </c>
      <c r="T18" t="str">
        <f>IF(ISBLANK('r'!T18),"",INDEX(List!$G$2:$G$103,MATCH('r'!T18,List!$E$2:$E$103,0)))</f>
        <v/>
      </c>
      <c r="U18" t="str">
        <f>IF(ISBLANK('r'!U18),"",INDEX(List!$G$2:$G$103,MATCH('r'!U18,List!$E$2:$E$103,0)))</f>
        <v>i</v>
      </c>
      <c r="V18">
        <f>IF(ISBLANK('r'!V18),"",INDEX(List!$G$2:$G$103,MATCH('r'!V18,List!$E$2:$E$103,0)))</f>
        <v>0</v>
      </c>
      <c r="W18" t="str">
        <f>IF(ISBLANK('r'!W18),"",INDEX(List!$G$2:$G$103,MATCH('r'!W18,List!$E$2:$E$103,0)))</f>
        <v>i</v>
      </c>
      <c r="X18">
        <f>IF(ISBLANK('r'!X18),"",INDEX(List!$G$2:$G$103,MATCH('r'!X18,List!$E$2:$E$103,0)))</f>
        <v>0</v>
      </c>
      <c r="Y18">
        <f>IF(ISBLANK('r'!Y18),"",INDEX(List!$G$2:$G$103,MATCH('r'!Y18,List!$E$2:$E$103,0)))</f>
        <v>0</v>
      </c>
      <c r="Z18" t="str">
        <f>IF(ISBLANK('r'!Z18),"",INDEX(List!$G$2:$G$103,MATCH('r'!Z18,List!$E$2:$E$103,0)))</f>
        <v>i</v>
      </c>
      <c r="AA18" t="str">
        <f>IF(ISBLANK('r'!AA18),"",INDEX(List!$G$2:$G$103,MATCH('r'!AA18,List!$E$2:$E$103,0)))</f>
        <v>i</v>
      </c>
      <c r="AB18">
        <f>IF(ISBLANK('r'!AB18),"",INDEX(List!$G$2:$G$103,MATCH('r'!AB18,List!$E$2:$E$103,0)))</f>
        <v>0</v>
      </c>
      <c r="AC18" t="str">
        <f>IF(ISBLANK('r'!AC18),"",INDEX(List!$G$2:$G$103,MATCH('r'!AC18,List!$E$2:$E$103,0)))</f>
        <v>i</v>
      </c>
      <c r="AD18" t="str">
        <f>IF(ISBLANK('r'!AD18),"",INDEX(List!$G$2:$G$103,MATCH('r'!AD18,List!$E$2:$E$103,0)))</f>
        <v>i</v>
      </c>
      <c r="AE18" t="str">
        <f>IF(ISBLANK('r'!AE18),"",INDEX(List!$G$2:$G$103,MATCH('r'!AE18,List!$E$2:$E$103,0)))</f>
        <v>i</v>
      </c>
      <c r="AF18" t="str">
        <f>IF(ISBLANK('r'!AF18),"",INDEX(List!$G$2:$G$103,MATCH('r'!AF18,List!$E$2:$E$103,0)))</f>
        <v>i</v>
      </c>
      <c r="AG18">
        <f>IF(ISBLANK('r'!AG18),"",INDEX(List!$G$2:$G$103,MATCH('r'!AG18,List!$E$2:$E$103,0)))</f>
        <v>0</v>
      </c>
      <c r="AH18" t="str">
        <f>IF(ISBLANK('r'!AH18),"",INDEX(List!$G$2:$G$103,MATCH('r'!AH18,List!$E$2:$E$103,0)))</f>
        <v/>
      </c>
      <c r="AI18" t="str">
        <f>IF(ISBLANK('r'!AI18),"",INDEX(List!$G$2:$G$103,MATCH('r'!AI18,List!$E$2:$E$103,0)))</f>
        <v>i</v>
      </c>
      <c r="AJ18">
        <f>IF(ISBLANK('r'!AJ18),"",INDEX(List!$G$2:$G$103,MATCH('r'!AJ18,List!$E$2:$E$103,0)))</f>
        <v>0</v>
      </c>
      <c r="AK18">
        <f>IF(ISBLANK('r'!AK18),"",INDEX(List!$G$2:$G$103,MATCH('r'!AK18,List!$E$2:$E$103,0)))</f>
        <v>0</v>
      </c>
      <c r="AL18">
        <f>IF(ISBLANK('r'!AL18),"",INDEX(List!$G$2:$G$103,MATCH('r'!AL18,List!$E$2:$E$103,0)))</f>
        <v>0</v>
      </c>
      <c r="AM18">
        <f>IF(ISBLANK('r'!AM18),"",INDEX(List!$G$2:$G$103,MATCH('r'!AM18,List!$E$2:$E$103,0)))</f>
        <v>0</v>
      </c>
      <c r="AN18" t="str">
        <f>IF(ISBLANK('r'!AN18),"",INDEX(List!$G$2:$G$103,MATCH('r'!AN18,List!$E$2:$E$103,0)))</f>
        <v/>
      </c>
      <c r="AO18">
        <f>IF(ISBLANK('r'!AO18),"",INDEX(List!$G$2:$G$103,MATCH('r'!AO18,List!$E$2:$E$103,0)))</f>
        <v>0</v>
      </c>
      <c r="AP18" t="str">
        <f>IF(ISBLANK('r'!AP18),"",INDEX(List!$G$2:$G$103,MATCH('r'!AP18,List!$E$2:$E$103,0)))</f>
        <v>i</v>
      </c>
      <c r="AQ18" t="str">
        <f>IF(ISBLANK('r'!AQ18),"",INDEX(List!$G$2:$G$103,MATCH('r'!AQ18,List!$E$2:$E$103,0)))</f>
        <v/>
      </c>
      <c r="AR18">
        <f>IF(ISBLANK('r'!AR18),"",INDEX(List!$G$2:$G$103,MATCH('r'!AR18,List!$E$2:$E$103,0)))</f>
        <v>0</v>
      </c>
      <c r="AS18" t="str">
        <f>IF(ISBLANK('r'!AS18),"",INDEX(List!$G$2:$G$103,MATCH('r'!AS18,List!$E$2:$E$103,0)))</f>
        <v>i</v>
      </c>
      <c r="AT18">
        <f>IF(ISBLANK('r'!AT18),"",INDEX(List!$G$2:$G$103,MATCH('r'!AT18,List!$E$2:$E$103,0)))</f>
        <v>0</v>
      </c>
      <c r="AU18" t="str">
        <f>IF(ISBLANK('r'!AU18),"",INDEX(List!$G$2:$G$103,MATCH('r'!AU18,List!$E$2:$E$103,0)))</f>
        <v>i</v>
      </c>
      <c r="AV18">
        <f>IF(ISBLANK('r'!AV18),"",INDEX(List!$G$2:$G$103,MATCH('r'!AV18,List!$E$2:$E$103,0)))</f>
        <v>0</v>
      </c>
      <c r="AW18">
        <f>IF(ISBLANK('r'!AW18),"",INDEX(List!$G$2:$G$103,MATCH('r'!AW18,List!$E$2:$E$103,0)))</f>
        <v>0</v>
      </c>
      <c r="AX18">
        <f>IF(ISBLANK('r'!AX18),"",INDEX(List!$G$2:$G$103,MATCH('r'!AX18,List!$E$2:$E$103,0)))</f>
        <v>0</v>
      </c>
      <c r="AY18">
        <f>IF(ISBLANK('r'!AY18),"",INDEX(List!$G$2:$G$103,MATCH('r'!AY18,List!$E$2:$E$103,0)))</f>
        <v>0</v>
      </c>
      <c r="AZ18">
        <f>IF(ISBLANK('r'!AZ18),"",INDEX(List!$G$2:$G$103,MATCH('r'!AZ18,List!$E$2:$E$103,0)))</f>
        <v>0</v>
      </c>
      <c r="BA18">
        <f>IF(ISBLANK('r'!BA18),"",INDEX(List!$G$2:$G$103,MATCH('r'!BA18,List!$E$2:$E$103,0)))</f>
        <v>0</v>
      </c>
      <c r="BB18">
        <f>IF(ISBLANK('r'!BB18),"",INDEX(List!$G$2:$G$103,MATCH('r'!BB18,List!$E$2:$E$103,0)))</f>
        <v>0</v>
      </c>
      <c r="BC18" t="str">
        <f>IF(ISBLANK('r'!BC18),"",INDEX(List!$G$2:$G$103,MATCH('r'!BC18,List!$E$2:$E$103,0)))</f>
        <v/>
      </c>
      <c r="BD18">
        <f>IF(ISBLANK('r'!BD18),"",INDEX(List!$G$2:$G$103,MATCH('r'!BD18,List!$E$2:$E$103,0)))</f>
        <v>0</v>
      </c>
      <c r="BE18" t="str">
        <f>IF(ISBLANK('r'!BE18),"",INDEX(List!$G$2:$G$103,MATCH('r'!BE18,List!$E$2:$E$103,0)))</f>
        <v>i</v>
      </c>
      <c r="BF18">
        <f>IF(ISBLANK('r'!BF18),"",INDEX(List!$G$2:$G$103,MATCH('r'!BF18,List!$E$2:$E$103,0)))</f>
        <v>0</v>
      </c>
      <c r="BG18" t="str">
        <f>IF(ISBLANK('r'!BG18),"",INDEX(List!$G$2:$G$103,MATCH('r'!BG18,List!$E$2:$E$103,0)))</f>
        <v>i</v>
      </c>
      <c r="BH18">
        <f>IF(ISBLANK('r'!BH18),"",INDEX(List!$G$2:$G$103,MATCH('r'!BH18,List!$E$2:$E$103,0)))</f>
        <v>0</v>
      </c>
      <c r="BI18">
        <f>IF(ISBLANK('r'!BI18),"",INDEX(List!$G$2:$G$103,MATCH('r'!BI18,List!$E$2:$E$103,0)))</f>
        <v>0</v>
      </c>
      <c r="BJ18" t="str">
        <f>IF(ISBLANK('r'!BJ18),"",INDEX(List!$G$2:$G$103,MATCH('r'!BJ18,List!$E$2:$E$103,0)))</f>
        <v>i</v>
      </c>
      <c r="BK18" t="str">
        <f>IF(ISBLANK('r'!BK18),"",INDEX(List!$G$2:$G$103,MATCH('r'!BK18,List!$E$2:$E$103,0)))</f>
        <v>i</v>
      </c>
      <c r="BL18">
        <f>IF(ISBLANK('r'!BL18),"",INDEX(List!$G$2:$G$103,MATCH('r'!BL18,List!$E$2:$E$103,0)))</f>
        <v>0</v>
      </c>
      <c r="BM18" t="str">
        <f>IF(ISBLANK('r'!BM18),"",INDEX(List!$G$2:$G$103,MATCH('r'!BM18,List!$E$2:$E$103,0)))</f>
        <v>i</v>
      </c>
      <c r="BN18" t="str">
        <f>IF(ISBLANK('r'!BN18),"",INDEX(List!$G$2:$G$103,MATCH('r'!BN18,List!$E$2:$E$103,0)))</f>
        <v/>
      </c>
      <c r="BO18">
        <f>IF(ISBLANK('r'!BO18),"",INDEX(List!$G$2:$G$103,MATCH('r'!BO18,List!$E$2:$E$103,0)))</f>
        <v>0</v>
      </c>
      <c r="BP18">
        <f>IF(ISBLANK('r'!BP18),"",INDEX(List!$G$2:$G$103,MATCH('r'!BP18,List!$E$2:$E$103,0)))</f>
        <v>0</v>
      </c>
      <c r="BQ18">
        <f>IF(ISBLANK('r'!BQ18),"",INDEX(List!$G$2:$G$103,MATCH('r'!BQ18,List!$E$2:$E$103,0)))</f>
        <v>0</v>
      </c>
      <c r="BR18" t="str">
        <f>IF(ISBLANK('r'!BR18),"",INDEX(List!$G$2:$G$103,MATCH('r'!BR18,List!$E$2:$E$103,0)))</f>
        <v/>
      </c>
      <c r="BS18">
        <f>IF(ISBLANK('r'!BS18),"",INDEX(List!$G$2:$G$103,MATCH('r'!BS18,List!$E$2:$E$103,0)))</f>
        <v>0</v>
      </c>
      <c r="BT18" t="str">
        <f>IF(ISBLANK('r'!BT18),"",INDEX(List!$G$2:$G$103,MATCH('r'!BT18,List!$E$2:$E$103,0)))</f>
        <v>i</v>
      </c>
      <c r="BU18">
        <f>IF(ISBLANK('r'!BU18),"",INDEX(List!$G$2:$G$103,MATCH('r'!BU18,List!$E$2:$E$103,0)))</f>
        <v>0</v>
      </c>
      <c r="BV18">
        <f>IF(ISBLANK('r'!BV18),"",INDEX(List!$G$2:$G$103,MATCH('r'!BV18,List!$E$2:$E$103,0)))</f>
        <v>0</v>
      </c>
      <c r="BW18" t="str">
        <f>IF(ISBLANK('r'!BW18),"",INDEX(List!$G$2:$G$103,MATCH('r'!BW18,List!$E$2:$E$103,0)))</f>
        <v>i</v>
      </c>
      <c r="BX18" t="str">
        <f>IF(ISBLANK('r'!BX18),"",INDEX(List!$G$2:$G$103,MATCH('r'!BX18,List!$E$2:$E$103,0)))</f>
        <v>i</v>
      </c>
      <c r="BY18" t="str">
        <f>IF(ISBLANK('r'!BY18),"",INDEX(List!$G$2:$G$103,MATCH('r'!BY18,List!$E$2:$E$103,0)))</f>
        <v>i</v>
      </c>
      <c r="BZ18">
        <f>IF(ISBLANK('r'!BZ18),"",INDEX(List!$G$2:$G$103,MATCH('r'!BZ18,List!$E$2:$E$103,0)))</f>
        <v>0</v>
      </c>
      <c r="CA18" t="str">
        <f>IF(ISBLANK('r'!CA18),"",INDEX(List!$G$2:$G$103,MATCH('r'!CA18,List!$E$2:$E$103,0)))</f>
        <v>i</v>
      </c>
      <c r="CB18" t="str">
        <f>IF(ISBLANK('r'!CB18),"",INDEX(List!$G$2:$G$103,MATCH('r'!CB18,List!$E$2:$E$103,0)))</f>
        <v/>
      </c>
      <c r="CC18" t="str">
        <f>IF(ISBLANK('r'!CC18),"",INDEX(List!$G$2:$G$103,MATCH('r'!CC18,List!$E$2:$E$103,0)))</f>
        <v>i</v>
      </c>
      <c r="CD18" t="str">
        <f>IF(ISBLANK('r'!CD18),"",INDEX(List!$G$2:$G$103,MATCH('r'!CD18,List!$E$2:$E$103,0)))</f>
        <v>i</v>
      </c>
      <c r="CE18">
        <f>IF(ISBLANK('r'!CE18),"",INDEX(List!$G$2:$G$103,MATCH('r'!CE18,List!$E$2:$E$103,0)))</f>
        <v>0</v>
      </c>
      <c r="CF18">
        <f>IF(ISBLANK('r'!CF18),"",INDEX(List!$G$2:$G$103,MATCH('r'!CF18,List!$E$2:$E$103,0)))</f>
        <v>0</v>
      </c>
      <c r="CG18" t="str">
        <f>IF(ISBLANK('r'!CG18),"",INDEX(List!$G$2:$G$103,MATCH('r'!CG18,List!$E$2:$E$103,0)))</f>
        <v>i</v>
      </c>
      <c r="CH18">
        <f>IF(ISBLANK('r'!CH18),"",INDEX(List!$G$2:$G$103,MATCH('r'!CH18,List!$E$2:$E$103,0)))</f>
        <v>0</v>
      </c>
      <c r="CI18">
        <f>IF(ISBLANK('r'!CI18),"",INDEX(List!$G$2:$G$103,MATCH('r'!CI18,List!$E$2:$E$103,0)))</f>
        <v>0</v>
      </c>
      <c r="CJ18" t="str">
        <f>IF(ISBLANK('r'!CJ18),"",INDEX(List!$G$2:$G$103,MATCH('r'!CJ18,List!$E$2:$E$103,0)))</f>
        <v/>
      </c>
      <c r="CK18">
        <f>IF(ISBLANK('r'!CK18),"",INDEX(List!$G$2:$G$103,MATCH('r'!CK18,List!$E$2:$E$103,0)))</f>
        <v>0</v>
      </c>
      <c r="CL18">
        <f>IF(ISBLANK('r'!CL18),"",INDEX(List!$G$2:$G$103,MATCH('r'!CL18,List!$E$2:$E$103,0)))</f>
        <v>0</v>
      </c>
      <c r="CM18">
        <f>IF(ISBLANK('r'!CM18),"",INDEX(List!$G$2:$G$103,MATCH('r'!CM18,List!$E$2:$E$103,0)))</f>
        <v>0</v>
      </c>
      <c r="CN18" t="str">
        <f>IF(ISBLANK('r'!CN18),"",INDEX(List!$G$2:$G$103,MATCH('r'!CN18,List!$E$2:$E$103,0)))</f>
        <v/>
      </c>
      <c r="CO18" t="str">
        <f>IF(ISBLANK('r'!CO18),"",INDEX(List!$G$2:$G$103,MATCH('r'!CO18,List!$E$2:$E$103,0)))</f>
        <v/>
      </c>
      <c r="CP18">
        <f>IF(ISBLANK('r'!CP18),"",INDEX(List!$G$2:$G$103,MATCH('r'!CP18,List!$E$2:$E$103,0)))</f>
        <v>0</v>
      </c>
      <c r="CQ18" t="str">
        <f>IF(ISBLANK('r'!CQ18),"",INDEX(List!$G$2:$G$103,MATCH('r'!CQ18,List!$E$2:$E$103,0)))</f>
        <v/>
      </c>
      <c r="CR18">
        <f>IF(ISBLANK('r'!CR18),"",INDEX(List!$G$2:$G$103,MATCH('r'!CR18,List!$E$2:$E$103,0)))</f>
        <v>0</v>
      </c>
      <c r="CS18">
        <f>IF(ISBLANK('r'!CS18),"",INDEX(List!$G$2:$G$103,MATCH('r'!CS18,List!$E$2:$E$103,0)))</f>
        <v>0</v>
      </c>
      <c r="CT18">
        <f>IF(ISBLANK('r'!CT18),"",INDEX(List!$G$2:$G$103,MATCH('r'!CT18,List!$E$2:$E$103,0)))</f>
        <v>0</v>
      </c>
      <c r="CU18">
        <f>IF(ISBLANK('r'!CU18),"",INDEX(List!$G$2:$G$103,MATCH('r'!CU18,List!$E$2:$E$103,0)))</f>
        <v>0</v>
      </c>
      <c r="CV18">
        <f>IF(ISBLANK('r'!CV18),"",INDEX(List!$G$2:$G$103,MATCH('r'!CV18,List!$E$2:$E$103,0)))</f>
        <v>0</v>
      </c>
      <c r="CW18" t="str">
        <f>IF(ISBLANK('r'!CW18),"",INDEX(List!$G$2:$G$103,MATCH('r'!CW18,List!$E$2:$E$103,0)))</f>
        <v/>
      </c>
      <c r="CX18">
        <f>IF(ISBLANK('r'!CX18),"",INDEX(List!$G$2:$G$103,MATCH('r'!CX18,List!$E$2:$E$103,0)))</f>
        <v>0</v>
      </c>
      <c r="CY18" t="str">
        <f>IF(ISBLANK('r'!CY18),"",INDEX(List!$G$2:$G$103,MATCH('r'!CY18,List!$E$2:$E$103,0)))</f>
        <v/>
      </c>
      <c r="CZ18">
        <f>IF(ISBLANK('r'!CZ18),"",INDEX(List!$G$2:$G$103,MATCH('r'!CZ18,List!$E$2:$E$103,0)))</f>
        <v>0</v>
      </c>
      <c r="DA18">
        <f>IF(ISBLANK('r'!DA18),"",INDEX(List!$G$2:$G$103,MATCH('r'!DA18,List!$E$2:$E$103,0)))</f>
        <v>0</v>
      </c>
      <c r="DB18">
        <f>IF(ISBLANK('r'!DB18),"",INDEX(List!$G$2:$G$103,MATCH('r'!DB18,List!$E$2:$E$103,0)))</f>
        <v>0</v>
      </c>
      <c r="DC18">
        <f>IF(ISBLANK('r'!DC18),"",INDEX(List!$G$2:$G$103,MATCH('r'!DC18,List!$E$2:$E$103,0)))</f>
        <v>0</v>
      </c>
      <c r="DD18">
        <f>IF(ISBLANK('r'!DD18),"",INDEX(List!$G$2:$G$103,MATCH('r'!DD18,List!$E$2:$E$103,0)))</f>
        <v>0</v>
      </c>
      <c r="DE18">
        <f>IF(ISBLANK('r'!DE18),"",INDEX(List!$G$2:$G$103,MATCH('r'!DE18,List!$E$2:$E$103,0)))</f>
        <v>0</v>
      </c>
      <c r="DF18">
        <f>IF(ISBLANK('r'!DF18),"",INDEX(List!$G$2:$G$103,MATCH('r'!DF18,List!$E$2:$E$103,0)))</f>
        <v>0</v>
      </c>
      <c r="DG18" t="str">
        <f>IF(ISBLANK('r'!DG18),"",INDEX(List!$G$2:$G$103,MATCH('r'!DG18,List!$E$2:$E$103,0)))</f>
        <v/>
      </c>
      <c r="DH18">
        <f>IF(ISBLANK('r'!DH18),"",INDEX(List!$G$2:$G$103,MATCH('r'!DH18,List!$E$2:$E$103,0)))</f>
        <v>0</v>
      </c>
      <c r="DI18">
        <f>IF(ISBLANK('r'!DI18),"",INDEX(List!$G$2:$G$103,MATCH('r'!DI18,List!$E$2:$E$103,0)))</f>
        <v>0</v>
      </c>
      <c r="DJ18" t="str">
        <f>IF(ISBLANK('r'!DJ18),"",INDEX(List!$G$2:$G$103,MATCH('r'!DJ18,List!$E$2:$E$103,0)))</f>
        <v/>
      </c>
      <c r="DK18">
        <f>IF(ISBLANK('r'!DK18),"",INDEX(List!$G$2:$G$103,MATCH('r'!DK18,List!$E$2:$E$103,0)))</f>
        <v>0</v>
      </c>
      <c r="DL18" t="str">
        <f>IF(ISBLANK('r'!DL18),"",INDEX(List!$G$2:$G$103,MATCH('r'!DL18,List!$E$2:$E$103,0)))</f>
        <v/>
      </c>
      <c r="DM18">
        <f>IF(ISBLANK('r'!DM18),"",INDEX(List!$G$2:$G$103,MATCH('r'!DM18,List!$E$2:$E$103,0)))</f>
        <v>0</v>
      </c>
      <c r="DN18">
        <f>IF(ISBLANK('r'!DN18),"",INDEX(List!$G$2:$G$103,MATCH('r'!DN18,List!$E$2:$E$103,0)))</f>
        <v>0</v>
      </c>
      <c r="DO18" t="str">
        <f>IF(ISBLANK('r'!DO18),"",INDEX(List!$G$2:$G$103,MATCH('r'!DO18,List!$E$2:$E$103,0)))</f>
        <v/>
      </c>
      <c r="DP18" t="str">
        <f>IF(ISBLANK('r'!DP18),"",INDEX(List!$G$2:$G$103,MATCH('r'!DP18,List!$E$2:$E$103,0)))</f>
        <v/>
      </c>
      <c r="DQ18">
        <f>IF(ISBLANK('r'!DQ18),"",INDEX(List!$G$2:$G$103,MATCH('r'!DQ18,List!$E$2:$E$103,0)))</f>
        <v>0</v>
      </c>
      <c r="DR18">
        <f>IF(ISBLANK('r'!DR18),"",INDEX(List!$G$2:$G$103,MATCH('r'!DR18,List!$E$2:$E$103,0)))</f>
        <v>0</v>
      </c>
      <c r="DS18">
        <f>IF(ISBLANK('r'!DS18),"",INDEX(List!$G$2:$G$103,MATCH('r'!DS18,List!$E$2:$E$103,0)))</f>
        <v>0</v>
      </c>
      <c r="DT18">
        <f>IF(ISBLANK('r'!DT18),"",INDEX(List!$G$2:$G$103,MATCH('r'!DT18,List!$E$2:$E$103,0)))</f>
        <v>0</v>
      </c>
      <c r="DU18">
        <f>IF(ISBLANK('r'!DU18),"",INDEX(List!$G$2:$G$103,MATCH('r'!DU18,List!$E$2:$E$103,0)))</f>
        <v>0</v>
      </c>
      <c r="DV18">
        <f>IF(ISBLANK('r'!DV18),"",INDEX(List!$G$2:$G$103,MATCH('r'!DV18,List!$E$2:$E$103,0)))</f>
        <v>0</v>
      </c>
      <c r="DW18" t="str">
        <f>IF(ISBLANK('r'!DW18),"",INDEX(List!$G$2:$G$103,MATCH('r'!DW18,List!$E$2:$E$103,0)))</f>
        <v/>
      </c>
      <c r="DX18">
        <f>IF(ISBLANK('r'!DX18),"",INDEX(List!$G$2:$G$103,MATCH('r'!DX18,List!$E$2:$E$103,0)))</f>
        <v>0</v>
      </c>
      <c r="DY18" t="str">
        <f>IF(ISBLANK('r'!DY18),"",INDEX(List!$G$2:$G$103,MATCH('r'!DY18,List!$E$2:$E$103,0)))</f>
        <v/>
      </c>
      <c r="DZ18" t="str">
        <f>IF(ISBLANK('r'!DZ18),"",INDEX(List!$G$2:$G$103,MATCH('r'!DZ18,List!$E$2:$E$103,0)))</f>
        <v/>
      </c>
      <c r="EA18">
        <f>IF(ISBLANK('r'!EA18),"",INDEX(List!$G$2:$G$103,MATCH('r'!EA18,List!$E$2:$E$103,0)))</f>
        <v>0</v>
      </c>
      <c r="EB18">
        <f>IF(ISBLANK('r'!EB18),"",INDEX(List!$G$2:$G$103,MATCH('r'!EB18,List!$E$2:$E$103,0)))</f>
        <v>0</v>
      </c>
      <c r="EC18">
        <f>IF(ISBLANK('r'!EC18),"",INDEX(List!$G$2:$G$103,MATCH('r'!EC18,List!$E$2:$E$103,0)))</f>
        <v>0</v>
      </c>
      <c r="ED18" t="str">
        <f>IF(ISBLANK('r'!ED18),"",INDEX(List!$G$2:$G$103,MATCH('r'!ED18,List!$E$2:$E$103,0)))</f>
        <v/>
      </c>
      <c r="EE18" t="str">
        <f>IF(ISBLANK('r'!EE18),"",INDEX(List!$G$2:$G$103,MATCH('r'!EE18,List!$E$2:$E$103,0)))</f>
        <v>i</v>
      </c>
      <c r="EF18" t="str">
        <f>IF(ISBLANK('r'!EF18),"",INDEX(List!$G$2:$G$103,MATCH('r'!EF18,List!$E$2:$E$103,0)))</f>
        <v/>
      </c>
      <c r="EG18">
        <f>IF(ISBLANK('r'!EG18),"",INDEX(List!$G$2:$G$103,MATCH('r'!EG18,List!$E$2:$E$103,0)))</f>
        <v>0</v>
      </c>
      <c r="EH18">
        <f>IF(ISBLANK('r'!EH18),"",INDEX(List!$G$2:$G$103,MATCH('r'!EH18,List!$E$2:$E$103,0)))</f>
        <v>0</v>
      </c>
      <c r="EI18" t="str">
        <f>IF(ISBLANK('r'!EI18),"",INDEX(List!$G$2:$G$103,MATCH('r'!EI18,List!$E$2:$E$103,0)))</f>
        <v/>
      </c>
      <c r="EJ18">
        <f>IF(ISBLANK('r'!EJ18),"",INDEX(List!$G$2:$G$103,MATCH('r'!EJ18,List!$E$2:$E$103,0)))</f>
        <v>0</v>
      </c>
      <c r="EK18">
        <f>IF(ISBLANK('r'!EK18),"",INDEX(List!$G$2:$G$103,MATCH('r'!EK18,List!$E$2:$E$103,0)))</f>
        <v>0</v>
      </c>
      <c r="EL18">
        <f>IF(ISBLANK('r'!EL18),"",INDEX(List!$G$2:$G$103,MATCH('r'!EL18,List!$E$2:$E$103,0)))</f>
        <v>0</v>
      </c>
      <c r="EM18">
        <f>IF(ISBLANK('r'!EM18),"",INDEX(List!$G$2:$G$103,MATCH('r'!EM18,List!$E$2:$E$103,0)))</f>
        <v>0</v>
      </c>
      <c r="EN18">
        <f>IF(ISBLANK('r'!EN18),"",INDEX(List!$G$2:$G$103,MATCH('r'!EN18,List!$E$2:$E$103,0)))</f>
        <v>0</v>
      </c>
      <c r="EO18">
        <f>IF(ISBLANK('r'!EO18),"",INDEX(List!$G$2:$G$103,MATCH('r'!EO18,List!$E$2:$E$103,0)))</f>
        <v>0</v>
      </c>
      <c r="EP18">
        <f>IF(ISBLANK('r'!EP18),"",INDEX(List!$G$2:$G$103,MATCH('r'!EP18,List!$E$2:$E$103,0)))</f>
        <v>0</v>
      </c>
      <c r="EQ18">
        <f>IF(ISBLANK('r'!EQ18),"",INDEX(List!$G$2:$G$103,MATCH('r'!EQ18,List!$E$2:$E$103,0)))</f>
        <v>0</v>
      </c>
      <c r="ER18">
        <f>IF(ISBLANK('r'!ER18),"",INDEX(List!$G$2:$G$103,MATCH('r'!ER18,List!$E$2:$E$103,0)))</f>
        <v>0</v>
      </c>
      <c r="ES18" t="str">
        <f>IF(ISBLANK('r'!ES18),"",INDEX(List!$G$2:$G$103,MATCH('r'!ES18,List!$E$2:$E$103,0)))</f>
        <v>i</v>
      </c>
      <c r="ET18" t="str">
        <f>IF(ISBLANK('r'!ET18),"",INDEX(List!$G$2:$G$103,MATCH('r'!ET18,List!$E$2:$E$103,0)))</f>
        <v/>
      </c>
      <c r="EU18">
        <f>IF(ISBLANK('r'!EU18),"",INDEX(List!$G$2:$G$103,MATCH('r'!EU18,List!$E$2:$E$103,0)))</f>
        <v>0</v>
      </c>
      <c r="EV18">
        <f>IF(ISBLANK('r'!EV18),"",INDEX(List!$G$2:$G$103,MATCH('r'!EV18,List!$E$2:$E$103,0)))</f>
        <v>0</v>
      </c>
      <c r="EW18">
        <f>IF(ISBLANK('r'!EW18),"",INDEX(List!$G$2:$G$103,MATCH('r'!EW18,List!$E$2:$E$103,0)))</f>
        <v>0</v>
      </c>
      <c r="EX18" t="str">
        <f>IF(ISBLANK('r'!EX18),"",INDEX(List!$G$2:$G$103,MATCH('r'!EX18,List!$E$2:$E$103,0)))</f>
        <v>i</v>
      </c>
      <c r="EY18">
        <f>IF(ISBLANK('r'!EY18),"",INDEX(List!$G$2:$G$103,MATCH('r'!EY18,List!$E$2:$E$103,0)))</f>
        <v>0</v>
      </c>
      <c r="EZ18">
        <f>IF(ISBLANK('r'!EZ18),"",INDEX(List!$G$2:$G$103,MATCH('r'!EZ18,List!$E$2:$E$103,0)))</f>
        <v>0</v>
      </c>
      <c r="FA18">
        <f>IF(ISBLANK('r'!FA18),"",INDEX(List!$G$2:$G$103,MATCH('r'!FA18,List!$E$2:$E$103,0)))</f>
        <v>0</v>
      </c>
      <c r="FB18" t="str">
        <f>IF(ISBLANK('r'!FB18),"",INDEX(List!$G$2:$G$103,MATCH('r'!FB18,List!$E$2:$E$103,0)))</f>
        <v/>
      </c>
      <c r="FC18" t="str">
        <f>IF(ISBLANK('r'!FC18),"",INDEX(List!$G$2:$G$103,MATCH('r'!FC18,List!$E$2:$E$103,0)))</f>
        <v/>
      </c>
      <c r="FD18">
        <f>IF(ISBLANK('r'!FD18),"",INDEX(List!$G$2:$G$103,MATCH('r'!FD18,List!$E$2:$E$103,0)))</f>
        <v>0</v>
      </c>
      <c r="FE18">
        <f>IF(ISBLANK('r'!FE18),"",INDEX(List!$G$2:$G$103,MATCH('r'!FE18,List!$E$2:$E$103,0)))</f>
        <v>0</v>
      </c>
      <c r="FF18">
        <f>IF(ISBLANK('r'!FF18),"",INDEX(List!$G$2:$G$103,MATCH('r'!FF18,List!$E$2:$E$103,0)))</f>
        <v>0</v>
      </c>
      <c r="FG18" s="7"/>
      <c r="FH18" s="7"/>
      <c r="FI18" s="7"/>
      <c r="FJ18" s="7"/>
      <c r="FK18" s="7">
        <f t="shared" si="0"/>
        <v>0</v>
      </c>
      <c r="FL18" s="7">
        <f t="shared" si="1"/>
        <v>31</v>
      </c>
      <c r="FM18" s="7">
        <f t="shared" si="2"/>
        <v>0</v>
      </c>
      <c r="FN18" s="7">
        <f t="shared" si="3"/>
        <v>0</v>
      </c>
      <c r="FO18" s="14" t="str">
        <f t="shared" si="4"/>
        <v>i</v>
      </c>
      <c r="FP18" s="7">
        <f t="shared" si="5"/>
        <v>0</v>
      </c>
      <c r="FQ18" s="7">
        <f t="shared" si="6"/>
        <v>3</v>
      </c>
      <c r="FR18" s="7">
        <f t="shared" si="7"/>
        <v>0</v>
      </c>
      <c r="FS18" s="7">
        <f t="shared" si="8"/>
        <v>0</v>
      </c>
      <c r="FT18" s="14" t="str">
        <f t="shared" si="9"/>
        <v>i</v>
      </c>
      <c r="FU18" s="7">
        <f t="shared" si="10"/>
        <v>0</v>
      </c>
      <c r="FV18" s="7">
        <f t="shared" si="11"/>
        <v>34</v>
      </c>
      <c r="FW18" s="7">
        <f t="shared" si="12"/>
        <v>0</v>
      </c>
      <c r="FX18" s="7">
        <f t="shared" si="13"/>
        <v>0</v>
      </c>
      <c r="FY18" s="14" t="str">
        <f t="shared" si="14"/>
        <v>i</v>
      </c>
      <c r="GA18" s="4" t="str">
        <f t="shared" si="15"/>
        <v/>
      </c>
      <c r="GB18" s="4" t="str">
        <f t="shared" si="16"/>
        <v>i</v>
      </c>
      <c r="GC18" s="4" t="str">
        <f t="shared" si="17"/>
        <v/>
      </c>
      <c r="GD18" s="4" t="str">
        <f t="shared" si="18"/>
        <v/>
      </c>
      <c r="GF18" s="4" t="str">
        <f t="shared" si="19"/>
        <v/>
      </c>
      <c r="GG18" s="4" t="str">
        <f t="shared" si="20"/>
        <v>i</v>
      </c>
      <c r="GH18" s="4" t="str">
        <f t="shared" si="21"/>
        <v/>
      </c>
      <c r="GI18" s="4" t="str">
        <f t="shared" si="22"/>
        <v/>
      </c>
      <c r="GK18" s="4" t="str">
        <f t="shared" si="23"/>
        <v/>
      </c>
      <c r="GL18" s="4" t="str">
        <f t="shared" si="24"/>
        <v>i</v>
      </c>
      <c r="GM18" s="4" t="str">
        <f t="shared" si="25"/>
        <v/>
      </c>
      <c r="GN18" s="4" t="str">
        <f t="shared" si="26"/>
        <v/>
      </c>
    </row>
    <row r="19" spans="1:196" outlineLevel="1">
      <c r="A19" s="5">
        <v>32</v>
      </c>
      <c r="B19" s="5">
        <v>1</v>
      </c>
      <c r="C19" s="5">
        <v>17</v>
      </c>
      <c r="D19" s="5">
        <v>35</v>
      </c>
      <c r="E19" s="5">
        <v>26</v>
      </c>
      <c r="F19" s="5">
        <v>9</v>
      </c>
      <c r="G19" s="6" t="s">
        <v>59</v>
      </c>
      <c r="H19">
        <f>IF(ISBLANK('r'!H19),"",INDEX(List!$G$2:$G$103,MATCH('r'!H19,List!$E$2:$E$103,0)))</f>
        <v>0</v>
      </c>
      <c r="I19" t="str">
        <f>IF(ISBLANK('r'!I19),"",INDEX(List!$G$2:$G$103,MATCH('r'!I19,List!$E$2:$E$103,0)))</f>
        <v>i</v>
      </c>
      <c r="J19" t="str">
        <f>IF(ISBLANK('r'!J19),"",INDEX(List!$G$2:$G$103,MATCH('r'!J19,List!$E$2:$E$103,0)))</f>
        <v>fl</v>
      </c>
      <c r="K19" t="str">
        <f>IF(ISBLANK('r'!K19),"",INDEX(List!$G$2:$G$103,MATCH('r'!K19,List!$E$2:$E$103,0)))</f>
        <v>fl</v>
      </c>
      <c r="L19">
        <f>IF(ISBLANK('r'!L19),"",INDEX(List!$G$2:$G$103,MATCH('r'!L19,List!$E$2:$E$103,0)))</f>
        <v>0</v>
      </c>
      <c r="M19">
        <f>IF(ISBLANK('r'!M19),"",INDEX(List!$G$2:$G$103,MATCH('r'!M19,List!$E$2:$E$103,0)))</f>
        <v>0</v>
      </c>
      <c r="N19">
        <f>IF(ISBLANK('r'!N19),"",INDEX(List!$G$2:$G$103,MATCH('r'!N19,List!$E$2:$E$103,0)))</f>
        <v>0</v>
      </c>
      <c r="O19" t="str">
        <f>IF(ISBLANK('r'!O19),"",INDEX(List!$G$2:$G$103,MATCH('r'!O19,List!$E$2:$E$103,0)))</f>
        <v>fl</v>
      </c>
      <c r="P19" t="str">
        <f>IF(ISBLANK('r'!P19),"",INDEX(List!$G$2:$G$103,MATCH('r'!P19,List!$E$2:$E$103,0)))</f>
        <v>i</v>
      </c>
      <c r="Q19">
        <f>IF(ISBLANK('r'!Q19),"",INDEX(List!$G$2:$G$103,MATCH('r'!Q19,List!$E$2:$E$103,0)))</f>
        <v>0</v>
      </c>
      <c r="R19" t="str">
        <f>IF(ISBLANK('r'!R19),"",INDEX(List!$G$2:$G$103,MATCH('r'!R19,List!$E$2:$E$103,0)))</f>
        <v>i</v>
      </c>
      <c r="S19" t="str">
        <f>IF(ISBLANK('r'!S19),"",INDEX(List!$G$2:$G$103,MATCH('r'!S19,List!$E$2:$E$103,0)))</f>
        <v>fl</v>
      </c>
      <c r="T19">
        <f>IF(ISBLANK('r'!T19),"",INDEX(List!$G$2:$G$103,MATCH('r'!T19,List!$E$2:$E$103,0)))</f>
        <v>0</v>
      </c>
      <c r="U19" t="str">
        <f>IF(ISBLANK('r'!U19),"",INDEX(List!$G$2:$G$103,MATCH('r'!U19,List!$E$2:$E$103,0)))</f>
        <v>fl</v>
      </c>
      <c r="V19">
        <f>IF(ISBLANK('r'!V19),"",INDEX(List!$G$2:$G$103,MATCH('r'!V19,List!$E$2:$E$103,0)))</f>
        <v>0</v>
      </c>
      <c r="W19">
        <f>IF(ISBLANK('r'!W19),"",INDEX(List!$G$2:$G$103,MATCH('r'!W19,List!$E$2:$E$103,0)))</f>
        <v>0</v>
      </c>
      <c r="X19">
        <f>IF(ISBLANK('r'!X19),"",INDEX(List!$G$2:$G$103,MATCH('r'!X19,List!$E$2:$E$103,0)))</f>
        <v>0</v>
      </c>
      <c r="Y19" t="str">
        <f>IF(ISBLANK('r'!Y19),"",INDEX(List!$G$2:$G$103,MATCH('r'!Y19,List!$E$2:$E$103,0)))</f>
        <v>i</v>
      </c>
      <c r="Z19">
        <f>IF(ISBLANK('r'!Z19),"",INDEX(List!$G$2:$G$103,MATCH('r'!Z19,List!$E$2:$E$103,0)))</f>
        <v>0</v>
      </c>
      <c r="AA19" t="str">
        <f>IF(ISBLANK('r'!AA19),"",INDEX(List!$G$2:$G$103,MATCH('r'!AA19,List!$E$2:$E$103,0)))</f>
        <v>fl</v>
      </c>
      <c r="AB19" t="str">
        <f>IF(ISBLANK('r'!AB19),"",INDEX(List!$G$2:$G$103,MATCH('r'!AB19,List!$E$2:$E$103,0)))</f>
        <v>i</v>
      </c>
      <c r="AC19" t="str">
        <f>IF(ISBLANK('r'!AC19),"",INDEX(List!$G$2:$G$103,MATCH('r'!AC19,List!$E$2:$E$103,0)))</f>
        <v>fl</v>
      </c>
      <c r="AD19" t="str">
        <f>IF(ISBLANK('r'!AD19),"",INDEX(List!$G$2:$G$103,MATCH('r'!AD19,List!$E$2:$E$103,0)))</f>
        <v>i</v>
      </c>
      <c r="AE19" t="str">
        <f>IF(ISBLANK('r'!AE19),"",INDEX(List!$G$2:$G$103,MATCH('r'!AE19,List!$E$2:$E$103,0)))</f>
        <v>i</v>
      </c>
      <c r="AF19">
        <f>IF(ISBLANK('r'!AF19),"",INDEX(List!$G$2:$G$103,MATCH('r'!AF19,List!$E$2:$E$103,0)))</f>
        <v>0</v>
      </c>
      <c r="AG19">
        <f>IF(ISBLANK('r'!AG19),"",INDEX(List!$G$2:$G$103,MATCH('r'!AG19,List!$E$2:$E$103,0)))</f>
        <v>0</v>
      </c>
      <c r="AH19" t="str">
        <f>IF(ISBLANK('r'!AH19),"",INDEX(List!$G$2:$G$103,MATCH('r'!AH19,List!$E$2:$E$103,0)))</f>
        <v>fl</v>
      </c>
      <c r="AI19">
        <f>IF(ISBLANK('r'!AI19),"",INDEX(List!$G$2:$G$103,MATCH('r'!AI19,List!$E$2:$E$103,0)))</f>
        <v>0</v>
      </c>
      <c r="AJ19">
        <f>IF(ISBLANK('r'!AJ19),"",INDEX(List!$G$2:$G$103,MATCH('r'!AJ19,List!$E$2:$E$103,0)))</f>
        <v>0</v>
      </c>
      <c r="AK19" t="str">
        <f>IF(ISBLANK('r'!AK19),"",INDEX(List!$G$2:$G$103,MATCH('r'!AK19,List!$E$2:$E$103,0)))</f>
        <v>fl</v>
      </c>
      <c r="AL19">
        <f>IF(ISBLANK('r'!AL19),"",INDEX(List!$G$2:$G$103,MATCH('r'!AL19,List!$E$2:$E$103,0)))</f>
        <v>0</v>
      </c>
      <c r="AM19" t="str">
        <f>IF(ISBLANK('r'!AM19),"",INDEX(List!$G$2:$G$103,MATCH('r'!AM19,List!$E$2:$E$103,0)))</f>
        <v>fl</v>
      </c>
      <c r="AN19">
        <f>IF(ISBLANK('r'!AN19),"",INDEX(List!$G$2:$G$103,MATCH('r'!AN19,List!$E$2:$E$103,0)))</f>
        <v>0</v>
      </c>
      <c r="AO19" t="str">
        <f>IF(ISBLANK('r'!AO19),"",INDEX(List!$G$2:$G$103,MATCH('r'!AO19,List!$E$2:$E$103,0)))</f>
        <v>fl</v>
      </c>
      <c r="AP19">
        <f>IF(ISBLANK('r'!AP19),"",INDEX(List!$G$2:$G$103,MATCH('r'!AP19,List!$E$2:$E$103,0)))</f>
        <v>0</v>
      </c>
      <c r="AQ19" t="str">
        <f>IF(ISBLANK('r'!AQ19),"",INDEX(List!$G$2:$G$103,MATCH('r'!AQ19,List!$E$2:$E$103,0)))</f>
        <v>fl</v>
      </c>
      <c r="AR19">
        <f>IF(ISBLANK('r'!AR19),"",INDEX(List!$G$2:$G$103,MATCH('r'!AR19,List!$E$2:$E$103,0)))</f>
        <v>0</v>
      </c>
      <c r="AS19" t="str">
        <f>IF(ISBLANK('r'!AS19),"",INDEX(List!$G$2:$G$103,MATCH('r'!AS19,List!$E$2:$E$103,0)))</f>
        <v>i</v>
      </c>
      <c r="AT19">
        <f>IF(ISBLANK('r'!AT19),"",INDEX(List!$G$2:$G$103,MATCH('r'!AT19,List!$E$2:$E$103,0)))</f>
        <v>0</v>
      </c>
      <c r="AU19">
        <f>IF(ISBLANK('r'!AU19),"",INDEX(List!$G$2:$G$103,MATCH('r'!AU19,List!$E$2:$E$103,0)))</f>
        <v>0</v>
      </c>
      <c r="AV19">
        <f>IF(ISBLANK('r'!AV19),"",INDEX(List!$G$2:$G$103,MATCH('r'!AV19,List!$E$2:$E$103,0)))</f>
        <v>0</v>
      </c>
      <c r="AW19" t="str">
        <f>IF(ISBLANK('r'!AW19),"",INDEX(List!$G$2:$G$103,MATCH('r'!AW19,List!$E$2:$E$103,0)))</f>
        <v>fl</v>
      </c>
      <c r="AX19">
        <f>IF(ISBLANK('r'!AX19),"",INDEX(List!$G$2:$G$103,MATCH('r'!AX19,List!$E$2:$E$103,0)))</f>
        <v>0</v>
      </c>
      <c r="AY19">
        <f>IF(ISBLANK('r'!AY19),"",INDEX(List!$G$2:$G$103,MATCH('r'!AY19,List!$E$2:$E$103,0)))</f>
        <v>0</v>
      </c>
      <c r="AZ19" t="str">
        <f>IF(ISBLANK('r'!AZ19),"",INDEX(List!$G$2:$G$103,MATCH('r'!AZ19,List!$E$2:$E$103,0)))</f>
        <v>fl</v>
      </c>
      <c r="BA19">
        <f>IF(ISBLANK('r'!BA19),"",INDEX(List!$G$2:$G$103,MATCH('r'!BA19,List!$E$2:$E$103,0)))</f>
        <v>0</v>
      </c>
      <c r="BB19">
        <f>IF(ISBLANK('r'!BB19),"",INDEX(List!$G$2:$G$103,MATCH('r'!BB19,List!$E$2:$E$103,0)))</f>
        <v>0</v>
      </c>
      <c r="BC19" t="str">
        <f>IF(ISBLANK('r'!BC19),"",INDEX(List!$G$2:$G$103,MATCH('r'!BC19,List!$E$2:$E$103,0)))</f>
        <v>fl</v>
      </c>
      <c r="BD19" t="str">
        <f>IF(ISBLANK('r'!BD19),"",INDEX(List!$G$2:$G$103,MATCH('r'!BD19,List!$E$2:$E$103,0)))</f>
        <v/>
      </c>
      <c r="BE19" t="str">
        <f>IF(ISBLANK('r'!BE19),"",INDEX(List!$G$2:$G$103,MATCH('r'!BE19,List!$E$2:$E$103,0)))</f>
        <v>fl</v>
      </c>
      <c r="BF19">
        <f>IF(ISBLANK('r'!BF19),"",INDEX(List!$G$2:$G$103,MATCH('r'!BF19,List!$E$2:$E$103,0)))</f>
        <v>0</v>
      </c>
      <c r="BG19" t="str">
        <f>IF(ISBLANK('r'!BG19),"",INDEX(List!$G$2:$G$103,MATCH('r'!BG19,List!$E$2:$E$103,0)))</f>
        <v>fl</v>
      </c>
      <c r="BH19" t="str">
        <f>IF(ISBLANK('r'!BH19),"",INDEX(List!$G$2:$G$103,MATCH('r'!BH19,List!$E$2:$E$103,0)))</f>
        <v>fl</v>
      </c>
      <c r="BI19" t="str">
        <f>IF(ISBLANK('r'!BI19),"",INDEX(List!$G$2:$G$103,MATCH('r'!BI19,List!$E$2:$E$103,0)))</f>
        <v>i</v>
      </c>
      <c r="BJ19">
        <f>IF(ISBLANK('r'!BJ19),"",INDEX(List!$G$2:$G$103,MATCH('r'!BJ19,List!$E$2:$E$103,0)))</f>
        <v>0</v>
      </c>
      <c r="BK19" t="str">
        <f>IF(ISBLANK('r'!BK19),"",INDEX(List!$G$2:$G$103,MATCH('r'!BK19,List!$E$2:$E$103,0)))</f>
        <v>i</v>
      </c>
      <c r="BL19" t="str">
        <f>IF(ISBLANK('r'!BL19),"",INDEX(List!$G$2:$G$103,MATCH('r'!BL19,List!$E$2:$E$103,0)))</f>
        <v>fl</v>
      </c>
      <c r="BM19">
        <f>IF(ISBLANK('r'!BM19),"",INDEX(List!$G$2:$G$103,MATCH('r'!BM19,List!$E$2:$E$103,0)))</f>
        <v>0</v>
      </c>
      <c r="BN19">
        <f>IF(ISBLANK('r'!BN19),"",INDEX(List!$G$2:$G$103,MATCH('r'!BN19,List!$E$2:$E$103,0)))</f>
        <v>0</v>
      </c>
      <c r="BO19">
        <f>IF(ISBLANK('r'!BO19),"",INDEX(List!$G$2:$G$103,MATCH('r'!BO19,List!$E$2:$E$103,0)))</f>
        <v>0</v>
      </c>
      <c r="BP19" t="str">
        <f>IF(ISBLANK('r'!BP19),"",INDEX(List!$G$2:$G$103,MATCH('r'!BP19,List!$E$2:$E$103,0)))</f>
        <v>fl</v>
      </c>
      <c r="BQ19">
        <f>IF(ISBLANK('r'!BQ19),"",INDEX(List!$G$2:$G$103,MATCH('r'!BQ19,List!$E$2:$E$103,0)))</f>
        <v>0</v>
      </c>
      <c r="BR19">
        <f>IF(ISBLANK('r'!BR19),"",INDEX(List!$G$2:$G$103,MATCH('r'!BR19,List!$E$2:$E$103,0)))</f>
        <v>0</v>
      </c>
      <c r="BS19">
        <f>IF(ISBLANK('r'!BS19),"",INDEX(List!$G$2:$G$103,MATCH('r'!BS19,List!$E$2:$E$103,0)))</f>
        <v>0</v>
      </c>
      <c r="BT19">
        <f>IF(ISBLANK('r'!BT19),"",INDEX(List!$G$2:$G$103,MATCH('r'!BT19,List!$E$2:$E$103,0)))</f>
        <v>0</v>
      </c>
      <c r="BU19" t="str">
        <f>IF(ISBLANK('r'!BU19),"",INDEX(List!$G$2:$G$103,MATCH('r'!BU19,List!$E$2:$E$103,0)))</f>
        <v>fl</v>
      </c>
      <c r="BV19">
        <f>IF(ISBLANK('r'!BV19),"",INDEX(List!$G$2:$G$103,MATCH('r'!BV19,List!$E$2:$E$103,0)))</f>
        <v>0</v>
      </c>
      <c r="BW19" t="str">
        <f>IF(ISBLANK('r'!BW19),"",INDEX(List!$G$2:$G$103,MATCH('r'!BW19,List!$E$2:$E$103,0)))</f>
        <v>fl</v>
      </c>
      <c r="BX19" t="str">
        <f>IF(ISBLANK('r'!BX19),"",INDEX(List!$G$2:$G$103,MATCH('r'!BX19,List!$E$2:$E$103,0)))</f>
        <v>i</v>
      </c>
      <c r="BY19">
        <f>IF(ISBLANK('r'!BY19),"",INDEX(List!$G$2:$G$103,MATCH('r'!BY19,List!$E$2:$E$103,0)))</f>
        <v>0</v>
      </c>
      <c r="BZ19" t="str">
        <f>IF(ISBLANK('r'!BZ19),"",INDEX(List!$G$2:$G$103,MATCH('r'!BZ19,List!$E$2:$E$103,0)))</f>
        <v>fl</v>
      </c>
      <c r="CA19">
        <f>IF(ISBLANK('r'!CA19),"",INDEX(List!$G$2:$G$103,MATCH('r'!CA19,List!$E$2:$E$103,0)))</f>
        <v>0</v>
      </c>
      <c r="CB19" t="str">
        <f>IF(ISBLANK('r'!CB19),"",INDEX(List!$G$2:$G$103,MATCH('r'!CB19,List!$E$2:$E$103,0)))</f>
        <v>fl</v>
      </c>
      <c r="CC19" t="str">
        <f>IF(ISBLANK('r'!CC19),"",INDEX(List!$G$2:$G$103,MATCH('r'!CC19,List!$E$2:$E$103,0)))</f>
        <v>fl</v>
      </c>
      <c r="CD19">
        <f>IF(ISBLANK('r'!CD19),"",INDEX(List!$G$2:$G$103,MATCH('r'!CD19,List!$E$2:$E$103,0)))</f>
        <v>0</v>
      </c>
      <c r="CE19" t="str">
        <f>IF(ISBLANK('r'!CE19),"",INDEX(List!$G$2:$G$103,MATCH('r'!CE19,List!$E$2:$E$103,0)))</f>
        <v>fl</v>
      </c>
      <c r="CF19" t="str">
        <f>IF(ISBLANK('r'!CF19),"",INDEX(List!$G$2:$G$103,MATCH('r'!CF19,List!$E$2:$E$103,0)))</f>
        <v>i</v>
      </c>
      <c r="CG19">
        <f>IF(ISBLANK('r'!CG19),"",INDEX(List!$G$2:$G$103,MATCH('r'!CG19,List!$E$2:$E$103,0)))</f>
        <v>0</v>
      </c>
      <c r="CH19" t="str">
        <f>IF(ISBLANK('r'!CH19),"",INDEX(List!$G$2:$G$103,MATCH('r'!CH19,List!$E$2:$E$103,0)))</f>
        <v>fl</v>
      </c>
      <c r="CI19" t="str">
        <f>IF(ISBLANK('r'!CI19),"",INDEX(List!$G$2:$G$103,MATCH('r'!CI19,List!$E$2:$E$103,0)))</f>
        <v>fl</v>
      </c>
      <c r="CJ19" t="str">
        <f>IF(ISBLANK('r'!CJ19),"",INDEX(List!$G$2:$G$103,MATCH('r'!CJ19,List!$E$2:$E$103,0)))</f>
        <v>fl</v>
      </c>
      <c r="CK19" t="str">
        <f>IF(ISBLANK('r'!CK19),"",INDEX(List!$G$2:$G$103,MATCH('r'!CK19,List!$E$2:$E$103,0)))</f>
        <v>fl</v>
      </c>
      <c r="CL19" t="str">
        <f>IF(ISBLANK('r'!CL19),"",INDEX(List!$G$2:$G$103,MATCH('r'!CL19,List!$E$2:$E$103,0)))</f>
        <v>fl</v>
      </c>
      <c r="CM19">
        <f>IF(ISBLANK('r'!CM19),"",INDEX(List!$G$2:$G$103,MATCH('r'!CM19,List!$E$2:$E$103,0)))</f>
        <v>0</v>
      </c>
      <c r="CN19" t="str">
        <f>IF(ISBLANK('r'!CN19),"",INDEX(List!$G$2:$G$103,MATCH('r'!CN19,List!$E$2:$E$103,0)))</f>
        <v>i</v>
      </c>
      <c r="CO19">
        <f>IF(ISBLANK('r'!CO19),"",INDEX(List!$G$2:$G$103,MATCH('r'!CO19,List!$E$2:$E$103,0)))</f>
        <v>0</v>
      </c>
      <c r="CP19" t="str">
        <f>IF(ISBLANK('r'!CP19),"",INDEX(List!$G$2:$G$103,MATCH('r'!CP19,List!$E$2:$E$103,0)))</f>
        <v>fl</v>
      </c>
      <c r="CQ19">
        <f>IF(ISBLANK('r'!CQ19),"",INDEX(List!$G$2:$G$103,MATCH('r'!CQ19,List!$E$2:$E$103,0)))</f>
        <v>0</v>
      </c>
      <c r="CR19" t="str">
        <f>IF(ISBLANK('r'!CR19),"",INDEX(List!$G$2:$G$103,MATCH('r'!CR19,List!$E$2:$E$103,0)))</f>
        <v>fl</v>
      </c>
      <c r="CS19" t="str">
        <f>IF(ISBLANK('r'!CS19),"",INDEX(List!$G$2:$G$103,MATCH('r'!CS19,List!$E$2:$E$103,0)))</f>
        <v/>
      </c>
      <c r="CT19" t="str">
        <f>IF(ISBLANK('r'!CT19),"",INDEX(List!$G$2:$G$103,MATCH('r'!CT19,List!$E$2:$E$103,0)))</f>
        <v>fl</v>
      </c>
      <c r="CU19" t="str">
        <f>IF(ISBLANK('r'!CU19),"",INDEX(List!$G$2:$G$103,MATCH('r'!CU19,List!$E$2:$E$103,0)))</f>
        <v>fl</v>
      </c>
      <c r="CV19" t="str">
        <f>IF(ISBLANK('r'!CV19),"",INDEX(List!$G$2:$G$103,MATCH('r'!CV19,List!$E$2:$E$103,0)))</f>
        <v>fl</v>
      </c>
      <c r="CW19" t="str">
        <f>IF(ISBLANK('r'!CW19),"",INDEX(List!$G$2:$G$103,MATCH('r'!CW19,List!$E$2:$E$103,0)))</f>
        <v>fl</v>
      </c>
      <c r="CX19" t="str">
        <f>IF(ISBLANK('r'!CX19),"",INDEX(List!$G$2:$G$103,MATCH('r'!CX19,List!$E$2:$E$103,0)))</f>
        <v>fl</v>
      </c>
      <c r="CY19" t="str">
        <f>IF(ISBLANK('r'!CY19),"",INDEX(List!$G$2:$G$103,MATCH('r'!CY19,List!$E$2:$E$103,0)))</f>
        <v>fl</v>
      </c>
      <c r="CZ19" t="str">
        <f>IF(ISBLANK('r'!CZ19),"",INDEX(List!$G$2:$G$103,MATCH('r'!CZ19,List!$E$2:$E$103,0)))</f>
        <v>fl</v>
      </c>
      <c r="DA19" t="str">
        <f>IF(ISBLANK('r'!DA19),"",INDEX(List!$G$2:$G$103,MATCH('r'!DA19,List!$E$2:$E$103,0)))</f>
        <v>fl</v>
      </c>
      <c r="DB19" t="str">
        <f>IF(ISBLANK('r'!DB19),"",INDEX(List!$G$2:$G$103,MATCH('r'!DB19,List!$E$2:$E$103,0)))</f>
        <v>fl</v>
      </c>
      <c r="DC19" t="str">
        <f>IF(ISBLANK('r'!DC19),"",INDEX(List!$G$2:$G$103,MATCH('r'!DC19,List!$E$2:$E$103,0)))</f>
        <v>fl</v>
      </c>
      <c r="DD19" t="str">
        <f>IF(ISBLANK('r'!DD19),"",INDEX(List!$G$2:$G$103,MATCH('r'!DD19,List!$E$2:$E$103,0)))</f>
        <v>fl</v>
      </c>
      <c r="DE19" t="str">
        <f>IF(ISBLANK('r'!DE19),"",INDEX(List!$G$2:$G$103,MATCH('r'!DE19,List!$E$2:$E$103,0)))</f>
        <v>fl</v>
      </c>
      <c r="DF19" t="str">
        <f>IF(ISBLANK('r'!DF19),"",INDEX(List!$G$2:$G$103,MATCH('r'!DF19,List!$E$2:$E$103,0)))</f>
        <v>fl</v>
      </c>
      <c r="DG19" t="str">
        <f>IF(ISBLANK('r'!DG19),"",INDEX(List!$G$2:$G$103,MATCH('r'!DG19,List!$E$2:$E$103,0)))</f>
        <v>fl</v>
      </c>
      <c r="DH19" t="str">
        <f>IF(ISBLANK('r'!DH19),"",INDEX(List!$G$2:$G$103,MATCH('r'!DH19,List!$E$2:$E$103,0)))</f>
        <v>fl</v>
      </c>
      <c r="DI19" t="str">
        <f>IF(ISBLANK('r'!DI19),"",INDEX(List!$G$2:$G$103,MATCH('r'!DI19,List!$E$2:$E$103,0)))</f>
        <v>fl</v>
      </c>
      <c r="DJ19" t="str">
        <f>IF(ISBLANK('r'!DJ19),"",INDEX(List!$G$2:$G$103,MATCH('r'!DJ19,List!$E$2:$E$103,0)))</f>
        <v/>
      </c>
      <c r="DK19" t="str">
        <f>IF(ISBLANK('r'!DK19),"",INDEX(List!$G$2:$G$103,MATCH('r'!DK19,List!$E$2:$E$103,0)))</f>
        <v>fl</v>
      </c>
      <c r="DL19" t="str">
        <f>IF(ISBLANK('r'!DL19),"",INDEX(List!$G$2:$G$103,MATCH('r'!DL19,List!$E$2:$E$103,0)))</f>
        <v>fl</v>
      </c>
      <c r="DM19" t="str">
        <f>IF(ISBLANK('r'!DM19),"",INDEX(List!$G$2:$G$103,MATCH('r'!DM19,List!$E$2:$E$103,0)))</f>
        <v>i</v>
      </c>
      <c r="DN19">
        <f>IF(ISBLANK('r'!DN19),"",INDEX(List!$G$2:$G$103,MATCH('r'!DN19,List!$E$2:$E$103,0)))</f>
        <v>0</v>
      </c>
      <c r="DO19" t="str">
        <f>IF(ISBLANK('r'!DO19),"",INDEX(List!$G$2:$G$103,MATCH('r'!DO19,List!$E$2:$E$103,0)))</f>
        <v>fl</v>
      </c>
      <c r="DP19" t="str">
        <f>IF(ISBLANK('r'!DP19),"",INDEX(List!$G$2:$G$103,MATCH('r'!DP19,List!$E$2:$E$103,0)))</f>
        <v>fl</v>
      </c>
      <c r="DQ19" t="str">
        <f>IF(ISBLANK('r'!DQ19),"",INDEX(List!$G$2:$G$103,MATCH('r'!DQ19,List!$E$2:$E$103,0)))</f>
        <v>fl</v>
      </c>
      <c r="DR19" t="str">
        <f>IF(ISBLANK('r'!DR19),"",INDEX(List!$G$2:$G$103,MATCH('r'!DR19,List!$E$2:$E$103,0)))</f>
        <v>fl</v>
      </c>
      <c r="DS19" t="str">
        <f>IF(ISBLANK('r'!DS19),"",INDEX(List!$G$2:$G$103,MATCH('r'!DS19,List!$E$2:$E$103,0)))</f>
        <v>fl</v>
      </c>
      <c r="DT19" t="str">
        <f>IF(ISBLANK('r'!DT19),"",INDEX(List!$G$2:$G$103,MATCH('r'!DT19,List!$E$2:$E$103,0)))</f>
        <v>i</v>
      </c>
      <c r="DU19" t="str">
        <f>IF(ISBLANK('r'!DU19),"",INDEX(List!$G$2:$G$103,MATCH('r'!DU19,List!$E$2:$E$103,0)))</f>
        <v>fl</v>
      </c>
      <c r="DV19" t="str">
        <f>IF(ISBLANK('r'!DV19),"",INDEX(List!$G$2:$G$103,MATCH('r'!DV19,List!$E$2:$E$103,0)))</f>
        <v>i</v>
      </c>
      <c r="DW19" t="str">
        <f>IF(ISBLANK('r'!DW19),"",INDEX(List!$G$2:$G$103,MATCH('r'!DW19,List!$E$2:$E$103,0)))</f>
        <v/>
      </c>
      <c r="DX19" t="str">
        <f>IF(ISBLANK('r'!DX19),"",INDEX(List!$G$2:$G$103,MATCH('r'!DX19,List!$E$2:$E$103,0)))</f>
        <v/>
      </c>
      <c r="DY19" t="str">
        <f>IF(ISBLANK('r'!DY19),"",INDEX(List!$G$2:$G$103,MATCH('r'!DY19,List!$E$2:$E$103,0)))</f>
        <v>i</v>
      </c>
      <c r="DZ19" t="str">
        <f>IF(ISBLANK('r'!DZ19),"",INDEX(List!$G$2:$G$103,MATCH('r'!DZ19,List!$E$2:$E$103,0)))</f>
        <v>fl</v>
      </c>
      <c r="EA19" t="str">
        <f>IF(ISBLANK('r'!EA19),"",INDEX(List!$G$2:$G$103,MATCH('r'!EA19,List!$E$2:$E$103,0)))</f>
        <v>i</v>
      </c>
      <c r="EB19" t="str">
        <f>IF(ISBLANK('r'!EB19),"",INDEX(List!$G$2:$G$103,MATCH('r'!EB19,List!$E$2:$E$103,0)))</f>
        <v>fl</v>
      </c>
      <c r="EC19" t="str">
        <f>IF(ISBLANK('r'!EC19),"",INDEX(List!$G$2:$G$103,MATCH('r'!EC19,List!$E$2:$E$103,0)))</f>
        <v>fl</v>
      </c>
      <c r="ED19" t="str">
        <f>IF(ISBLANK('r'!ED19),"",INDEX(List!$G$2:$G$103,MATCH('r'!ED19,List!$E$2:$E$103,0)))</f>
        <v>fl</v>
      </c>
      <c r="EE19" t="str">
        <f>IF(ISBLANK('r'!EE19),"",INDEX(List!$G$2:$G$103,MATCH('r'!EE19,List!$E$2:$E$103,0)))</f>
        <v>i</v>
      </c>
      <c r="EF19" t="str">
        <f>IF(ISBLANK('r'!EF19),"",INDEX(List!$G$2:$G$103,MATCH('r'!EF19,List!$E$2:$E$103,0)))</f>
        <v>fl</v>
      </c>
      <c r="EG19" t="str">
        <f>IF(ISBLANK('r'!EG19),"",INDEX(List!$G$2:$G$103,MATCH('r'!EG19,List!$E$2:$E$103,0)))</f>
        <v>fl</v>
      </c>
      <c r="EH19" t="str">
        <f>IF(ISBLANK('r'!EH19),"",INDEX(List!$G$2:$G$103,MATCH('r'!EH19,List!$E$2:$E$103,0)))</f>
        <v>fl</v>
      </c>
      <c r="EI19">
        <f>IF(ISBLANK('r'!EI19),"",INDEX(List!$G$2:$G$103,MATCH('r'!EI19,List!$E$2:$E$103,0)))</f>
        <v>0</v>
      </c>
      <c r="EJ19" t="str">
        <f>IF(ISBLANK('r'!EJ19),"",INDEX(List!$G$2:$G$103,MATCH('r'!EJ19,List!$E$2:$E$103,0)))</f>
        <v>i</v>
      </c>
      <c r="EK19" t="str">
        <f>IF(ISBLANK('r'!EK19),"",INDEX(List!$G$2:$G$103,MATCH('r'!EK19,List!$E$2:$E$103,0)))</f>
        <v>i</v>
      </c>
      <c r="EL19" t="str">
        <f>IF(ISBLANK('r'!EL19),"",INDEX(List!$G$2:$G$103,MATCH('r'!EL19,List!$E$2:$E$103,0)))</f>
        <v>fl</v>
      </c>
      <c r="EM19" t="str">
        <f>IF(ISBLANK('r'!EM19),"",INDEX(List!$G$2:$G$103,MATCH('r'!EM19,List!$E$2:$E$103,0)))</f>
        <v>fl</v>
      </c>
      <c r="EN19" t="str">
        <f>IF(ISBLANK('r'!EN19),"",INDEX(List!$G$2:$G$103,MATCH('r'!EN19,List!$E$2:$E$103,0)))</f>
        <v>fl</v>
      </c>
      <c r="EO19" t="str">
        <f>IF(ISBLANK('r'!EO19),"",INDEX(List!$G$2:$G$103,MATCH('r'!EO19,List!$E$2:$E$103,0)))</f>
        <v>fl</v>
      </c>
      <c r="EP19" t="str">
        <f>IF(ISBLANK('r'!EP19),"",INDEX(List!$G$2:$G$103,MATCH('r'!EP19,List!$E$2:$E$103,0)))</f>
        <v>fl</v>
      </c>
      <c r="EQ19" t="str">
        <f>IF(ISBLANK('r'!EQ19),"",INDEX(List!$G$2:$G$103,MATCH('r'!EQ19,List!$E$2:$E$103,0)))</f>
        <v>fl</v>
      </c>
      <c r="ER19" t="str">
        <f>IF(ISBLANK('r'!ER19),"",INDEX(List!$G$2:$G$103,MATCH('r'!ER19,List!$E$2:$E$103,0)))</f>
        <v>fl</v>
      </c>
      <c r="ES19" t="str">
        <f>IF(ISBLANK('r'!ES19),"",INDEX(List!$G$2:$G$103,MATCH('r'!ES19,List!$E$2:$E$103,0)))</f>
        <v>i</v>
      </c>
      <c r="ET19">
        <f>IF(ISBLANK('r'!ET19),"",INDEX(List!$G$2:$G$103,MATCH('r'!ET19,List!$E$2:$E$103,0)))</f>
        <v>0</v>
      </c>
      <c r="EU19" t="str">
        <f>IF(ISBLANK('r'!EU19),"",INDEX(List!$G$2:$G$103,MATCH('r'!EU19,List!$E$2:$E$103,0)))</f>
        <v>fl</v>
      </c>
      <c r="EV19" t="str">
        <f>IF(ISBLANK('r'!EV19),"",INDEX(List!$G$2:$G$103,MATCH('r'!EV19,List!$E$2:$E$103,0)))</f>
        <v>fl</v>
      </c>
      <c r="EW19" t="str">
        <f>IF(ISBLANK('r'!EW19),"",INDEX(List!$G$2:$G$103,MATCH('r'!EW19,List!$E$2:$E$103,0)))</f>
        <v>fl</v>
      </c>
      <c r="EX19" t="str">
        <f>IF(ISBLANK('r'!EX19),"",INDEX(List!$G$2:$G$103,MATCH('r'!EX19,List!$E$2:$E$103,0)))</f>
        <v>fl</v>
      </c>
      <c r="EY19" t="str">
        <f>IF(ISBLANK('r'!EY19),"",INDEX(List!$G$2:$G$103,MATCH('r'!EY19,List!$E$2:$E$103,0)))</f>
        <v>fl</v>
      </c>
      <c r="EZ19" t="str">
        <f>IF(ISBLANK('r'!EZ19),"",INDEX(List!$G$2:$G$103,MATCH('r'!EZ19,List!$E$2:$E$103,0)))</f>
        <v>fl</v>
      </c>
      <c r="FA19" t="str">
        <f>IF(ISBLANK('r'!FA19),"",INDEX(List!$G$2:$G$103,MATCH('r'!FA19,List!$E$2:$E$103,0)))</f>
        <v>fl</v>
      </c>
      <c r="FB19" t="str">
        <f>IF(ISBLANK('r'!FB19),"",INDEX(List!$G$2:$G$103,MATCH('r'!FB19,List!$E$2:$E$103,0)))</f>
        <v>fl</v>
      </c>
      <c r="FC19" t="str">
        <f>IF(ISBLANK('r'!FC19),"",INDEX(List!$G$2:$G$103,MATCH('r'!FC19,List!$E$2:$E$103,0)))</f>
        <v>fl</v>
      </c>
      <c r="FD19" t="str">
        <f>IF(ISBLANK('r'!FD19),"",INDEX(List!$G$2:$G$103,MATCH('r'!FD19,List!$E$2:$E$103,0)))</f>
        <v>fl</v>
      </c>
      <c r="FE19" t="str">
        <f>IF(ISBLANK('r'!FE19),"",INDEX(List!$G$2:$G$103,MATCH('r'!FE19,List!$E$2:$E$103,0)))</f>
        <v>fl</v>
      </c>
      <c r="FF19" t="str">
        <f>IF(ISBLANK('r'!FF19),"",INDEX(List!$G$2:$G$103,MATCH('r'!FF19,List!$E$2:$E$103,0)))</f>
        <v>fl</v>
      </c>
      <c r="FG19" s="7"/>
      <c r="FH19" s="7"/>
      <c r="FI19" s="7"/>
      <c r="FJ19" s="7"/>
      <c r="FK19" s="7">
        <f t="shared" si="0"/>
        <v>26</v>
      </c>
      <c r="FL19" s="7">
        <f t="shared" si="1"/>
        <v>12</v>
      </c>
      <c r="FM19" s="7">
        <f t="shared" si="2"/>
        <v>26</v>
      </c>
      <c r="FN19" s="7">
        <f t="shared" si="3"/>
        <v>0</v>
      </c>
      <c r="FO19" s="14" t="str">
        <f t="shared" si="4"/>
        <v>fl</v>
      </c>
      <c r="FP19" s="7">
        <f t="shared" si="5"/>
        <v>57</v>
      </c>
      <c r="FQ19" s="7">
        <f t="shared" si="6"/>
        <v>10</v>
      </c>
      <c r="FR19" s="7">
        <f t="shared" si="7"/>
        <v>57</v>
      </c>
      <c r="FS19" s="7">
        <f t="shared" si="8"/>
        <v>0</v>
      </c>
      <c r="FT19" s="14" t="str">
        <f t="shared" si="9"/>
        <v>fl</v>
      </c>
      <c r="FU19" s="7">
        <f t="shared" si="10"/>
        <v>83</v>
      </c>
      <c r="FV19" s="7">
        <f t="shared" si="11"/>
        <v>22</v>
      </c>
      <c r="FW19" s="7">
        <f t="shared" si="12"/>
        <v>83</v>
      </c>
      <c r="FX19" s="7">
        <f t="shared" si="13"/>
        <v>0</v>
      </c>
      <c r="FY19" s="14" t="str">
        <f t="shared" si="14"/>
        <v>fl</v>
      </c>
      <c r="GA19" s="4" t="str">
        <f t="shared" si="15"/>
        <v>f</v>
      </c>
      <c r="GB19" s="4" t="str">
        <f t="shared" si="16"/>
        <v/>
      </c>
      <c r="GC19" s="4" t="str">
        <f t="shared" si="17"/>
        <v>l</v>
      </c>
      <c r="GD19" s="4" t="str">
        <f t="shared" si="18"/>
        <v/>
      </c>
      <c r="GF19" s="4" t="str">
        <f t="shared" si="19"/>
        <v>f</v>
      </c>
      <c r="GG19" s="4" t="str">
        <f t="shared" si="20"/>
        <v/>
      </c>
      <c r="GH19" s="4" t="str">
        <f t="shared" si="21"/>
        <v>l</v>
      </c>
      <c r="GI19" s="4" t="str">
        <f t="shared" si="22"/>
        <v/>
      </c>
      <c r="GK19" s="4" t="str">
        <f t="shared" si="23"/>
        <v>f</v>
      </c>
      <c r="GL19" s="4" t="str">
        <f t="shared" si="24"/>
        <v/>
      </c>
      <c r="GM19" s="4" t="str">
        <f t="shared" si="25"/>
        <v>l</v>
      </c>
      <c r="GN19" s="4" t="str">
        <f t="shared" si="26"/>
        <v/>
      </c>
    </row>
    <row r="20" spans="1:196" outlineLevel="1">
      <c r="A20" s="5">
        <v>10</v>
      </c>
      <c r="B20" s="5">
        <v>4</v>
      </c>
      <c r="C20" s="5">
        <v>18</v>
      </c>
      <c r="D20" s="5">
        <v>27</v>
      </c>
      <c r="E20" s="5">
        <v>29</v>
      </c>
      <c r="F20" s="5">
        <v>27</v>
      </c>
      <c r="G20" s="6" t="s">
        <v>64</v>
      </c>
      <c r="H20" t="str">
        <f>IF(ISBLANK('r'!H20),"",INDEX(List!$G$2:$G$103,MATCH('r'!H20,List!$E$2:$E$103,0)))</f>
        <v>i</v>
      </c>
      <c r="I20" t="str">
        <f>IF(ISBLANK('r'!I20),"",INDEX(List!$G$2:$G$103,MATCH('r'!I20,List!$E$2:$E$103,0)))</f>
        <v>i</v>
      </c>
      <c r="J20" t="str">
        <f>IF(ISBLANK('r'!J20),"",INDEX(List!$G$2:$G$103,MATCH('r'!J20,List!$E$2:$E$103,0)))</f>
        <v>fls</v>
      </c>
      <c r="K20" t="str">
        <f>IF(ISBLANK('r'!K20),"",INDEX(List!$G$2:$G$103,MATCH('r'!K20,List!$E$2:$E$103,0)))</f>
        <v>fls</v>
      </c>
      <c r="L20" t="str">
        <f>IF(ISBLANK('r'!L20),"",INDEX(List!$G$2:$G$103,MATCH('r'!L20,List!$E$2:$E$103,0)))</f>
        <v>fls</v>
      </c>
      <c r="M20" t="str">
        <f>IF(ISBLANK('r'!M20),"",INDEX(List!$G$2:$G$103,MATCH('r'!M20,List!$E$2:$E$103,0)))</f>
        <v>fls</v>
      </c>
      <c r="N20" t="str">
        <f>IF(ISBLANK('r'!N20),"",INDEX(List!$G$2:$G$103,MATCH('r'!N20,List!$E$2:$E$103,0)))</f>
        <v>fls</v>
      </c>
      <c r="O20" t="str">
        <f>IF(ISBLANK('r'!O20),"",INDEX(List!$G$2:$G$103,MATCH('r'!O20,List!$E$2:$E$103,0)))</f>
        <v>fls</v>
      </c>
      <c r="P20" t="str">
        <f>IF(ISBLANK('r'!P20),"",INDEX(List!$G$2:$G$103,MATCH('r'!P20,List!$E$2:$E$103,0)))</f>
        <v>i</v>
      </c>
      <c r="Q20" t="str">
        <f>IF(ISBLANK('r'!Q20),"",INDEX(List!$G$2:$G$103,MATCH('r'!Q20,List!$E$2:$E$103,0)))</f>
        <v>i</v>
      </c>
      <c r="R20" t="str">
        <f>IF(ISBLANK('r'!R20),"",INDEX(List!$G$2:$G$103,MATCH('r'!R20,List!$E$2:$E$103,0)))</f>
        <v>fls</v>
      </c>
      <c r="S20" t="str">
        <f>IF(ISBLANK('r'!S20),"",INDEX(List!$G$2:$G$103,MATCH('r'!S20,List!$E$2:$E$103,0)))</f>
        <v>fls</v>
      </c>
      <c r="T20" t="str">
        <f>IF(ISBLANK('r'!T20),"",INDEX(List!$G$2:$G$103,MATCH('r'!T20,List!$E$2:$E$103,0)))</f>
        <v>fls</v>
      </c>
      <c r="U20" t="str">
        <f>IF(ISBLANK('r'!U20),"",INDEX(List!$G$2:$G$103,MATCH('r'!U20,List!$E$2:$E$103,0)))</f>
        <v>fls</v>
      </c>
      <c r="V20" t="str">
        <f>IF(ISBLANK('r'!V20),"",INDEX(List!$G$2:$G$103,MATCH('r'!V20,List!$E$2:$E$103,0)))</f>
        <v>fls</v>
      </c>
      <c r="W20" t="str">
        <f>IF(ISBLANK('r'!W20),"",INDEX(List!$G$2:$G$103,MATCH('r'!W20,List!$E$2:$E$103,0)))</f>
        <v>fls</v>
      </c>
      <c r="X20" t="str">
        <f>IF(ISBLANK('r'!X20),"",INDEX(List!$G$2:$G$103,MATCH('r'!X20,List!$E$2:$E$103,0)))</f>
        <v>fls</v>
      </c>
      <c r="Y20" t="str">
        <f>IF(ISBLANK('r'!Y20),"",INDEX(List!$G$2:$G$103,MATCH('r'!Y20,List!$E$2:$E$103,0)))</f>
        <v>fls</v>
      </c>
      <c r="Z20" t="str">
        <f>IF(ISBLANK('r'!Z20),"",INDEX(List!$G$2:$G$103,MATCH('r'!Z20,List!$E$2:$E$103,0)))</f>
        <v>fls</v>
      </c>
      <c r="AA20" t="str">
        <f>IF(ISBLANK('r'!AA20),"",INDEX(List!$G$2:$G$103,MATCH('r'!AA20,List!$E$2:$E$103,0)))</f>
        <v>fls</v>
      </c>
      <c r="AB20" t="str">
        <f>IF(ISBLANK('r'!AB20),"",INDEX(List!$G$2:$G$103,MATCH('r'!AB20,List!$E$2:$E$103,0)))</f>
        <v>i</v>
      </c>
      <c r="AC20" t="str">
        <f>IF(ISBLANK('r'!AC20),"",INDEX(List!$G$2:$G$103,MATCH('r'!AC20,List!$E$2:$E$103,0)))</f>
        <v>i</v>
      </c>
      <c r="AD20" t="str">
        <f>IF(ISBLANK('r'!AD20),"",INDEX(List!$G$2:$G$103,MATCH('r'!AD20,List!$E$2:$E$103,0)))</f>
        <v>i</v>
      </c>
      <c r="AE20" t="str">
        <f>IF(ISBLANK('r'!AE20),"",INDEX(List!$G$2:$G$103,MATCH('r'!AE20,List!$E$2:$E$103,0)))</f>
        <v>i</v>
      </c>
      <c r="AF20" t="str">
        <f>IF(ISBLANK('r'!AF20),"",INDEX(List!$G$2:$G$103,MATCH('r'!AF20,List!$E$2:$E$103,0)))</f>
        <v>i</v>
      </c>
      <c r="AG20" t="str">
        <f>IF(ISBLANK('r'!AG20),"",INDEX(List!$G$2:$G$103,MATCH('r'!AG20,List!$E$2:$E$103,0)))</f>
        <v>i</v>
      </c>
      <c r="AH20" t="str">
        <f>IF(ISBLANK('r'!AH20),"",INDEX(List!$G$2:$G$103,MATCH('r'!AH20,List!$E$2:$E$103,0)))</f>
        <v>fls</v>
      </c>
      <c r="AI20" t="str">
        <f>IF(ISBLANK('r'!AI20),"",INDEX(List!$G$2:$G$103,MATCH('r'!AI20,List!$E$2:$E$103,0)))</f>
        <v>fls</v>
      </c>
      <c r="AJ20" t="str">
        <f>IF(ISBLANK('r'!AJ20),"",INDEX(List!$G$2:$G$103,MATCH('r'!AJ20,List!$E$2:$E$103,0)))</f>
        <v>i</v>
      </c>
      <c r="AK20" t="str">
        <f>IF(ISBLANK('r'!AK20),"",INDEX(List!$G$2:$G$103,MATCH('r'!AK20,List!$E$2:$E$103,0)))</f>
        <v>i</v>
      </c>
      <c r="AL20" t="str">
        <f>IF(ISBLANK('r'!AL20),"",INDEX(List!$G$2:$G$103,MATCH('r'!AL20,List!$E$2:$E$103,0)))</f>
        <v>fls</v>
      </c>
      <c r="AM20" t="str">
        <f>IF(ISBLANK('r'!AM20),"",INDEX(List!$G$2:$G$103,MATCH('r'!AM20,List!$E$2:$E$103,0)))</f>
        <v/>
      </c>
      <c r="AN20" t="str">
        <f>IF(ISBLANK('r'!AN20),"",INDEX(List!$G$2:$G$103,MATCH('r'!AN20,List!$E$2:$E$103,0)))</f>
        <v>fls</v>
      </c>
      <c r="AO20" t="str">
        <f>IF(ISBLANK('r'!AO20),"",INDEX(List!$G$2:$G$103,MATCH('r'!AO20,List!$E$2:$E$103,0)))</f>
        <v>i</v>
      </c>
      <c r="AP20" t="str">
        <f>IF(ISBLANK('r'!AP20),"",INDEX(List!$G$2:$G$103,MATCH('r'!AP20,List!$E$2:$E$103,0)))</f>
        <v>fls</v>
      </c>
      <c r="AQ20" t="str">
        <f>IF(ISBLANK('r'!AQ20),"",INDEX(List!$G$2:$G$103,MATCH('r'!AQ20,List!$E$2:$E$103,0)))</f>
        <v>fls</v>
      </c>
      <c r="AR20" t="str">
        <f>IF(ISBLANK('r'!AR20),"",INDEX(List!$G$2:$G$103,MATCH('r'!AR20,List!$E$2:$E$103,0)))</f>
        <v>fls</v>
      </c>
      <c r="AS20" t="str">
        <f>IF(ISBLANK('r'!AS20),"",INDEX(List!$G$2:$G$103,MATCH('r'!AS20,List!$E$2:$E$103,0)))</f>
        <v>i</v>
      </c>
      <c r="AT20" t="str">
        <f>IF(ISBLANK('r'!AT20),"",INDEX(List!$G$2:$G$103,MATCH('r'!AT20,List!$E$2:$E$103,0)))</f>
        <v>fls</v>
      </c>
      <c r="AU20" t="str">
        <f>IF(ISBLANK('r'!AU20),"",INDEX(List!$G$2:$G$103,MATCH('r'!AU20,List!$E$2:$E$103,0)))</f>
        <v>fls</v>
      </c>
      <c r="AV20" t="str">
        <f>IF(ISBLANK('r'!AV20),"",INDEX(List!$G$2:$G$103,MATCH('r'!AV20,List!$E$2:$E$103,0)))</f>
        <v>fls</v>
      </c>
      <c r="AW20" t="str">
        <f>IF(ISBLANK('r'!AW20),"",INDEX(List!$G$2:$G$103,MATCH('r'!AW20,List!$E$2:$E$103,0)))</f>
        <v>fls</v>
      </c>
      <c r="AX20" t="str">
        <f>IF(ISBLANK('r'!AX20),"",INDEX(List!$G$2:$G$103,MATCH('r'!AX20,List!$E$2:$E$103,0)))</f>
        <v>i</v>
      </c>
      <c r="AY20" t="str">
        <f>IF(ISBLANK('r'!AY20),"",INDEX(List!$G$2:$G$103,MATCH('r'!AY20,List!$E$2:$E$103,0)))</f>
        <v>fls</v>
      </c>
      <c r="AZ20" t="str">
        <f>IF(ISBLANK('r'!AZ20),"",INDEX(List!$G$2:$G$103,MATCH('r'!AZ20,List!$E$2:$E$103,0)))</f>
        <v>fls</v>
      </c>
      <c r="BA20" t="str">
        <f>IF(ISBLANK('r'!BA20),"",INDEX(List!$G$2:$G$103,MATCH('r'!BA20,List!$E$2:$E$103,0)))</f>
        <v>fls</v>
      </c>
      <c r="BB20" t="str">
        <f>IF(ISBLANK('r'!BB20),"",INDEX(List!$G$2:$G$103,MATCH('r'!BB20,List!$E$2:$E$103,0)))</f>
        <v>fls</v>
      </c>
      <c r="BC20" t="str">
        <f>IF(ISBLANK('r'!BC20),"",INDEX(List!$G$2:$G$103,MATCH('r'!BC20,List!$E$2:$E$103,0)))</f>
        <v>fls</v>
      </c>
      <c r="BD20" t="str">
        <f>IF(ISBLANK('r'!BD20),"",INDEX(List!$G$2:$G$103,MATCH('r'!BD20,List!$E$2:$E$103,0)))</f>
        <v>fls</v>
      </c>
      <c r="BE20" t="str">
        <f>IF(ISBLANK('r'!BE20),"",INDEX(List!$G$2:$G$103,MATCH('r'!BE20,List!$E$2:$E$103,0)))</f>
        <v>i</v>
      </c>
      <c r="BF20" t="str">
        <f>IF(ISBLANK('r'!BF20),"",INDEX(List!$G$2:$G$103,MATCH('r'!BF20,List!$E$2:$E$103,0)))</f>
        <v>fls</v>
      </c>
      <c r="BG20" t="str">
        <f>IF(ISBLANK('r'!BG20),"",INDEX(List!$G$2:$G$103,MATCH('r'!BG20,List!$E$2:$E$103,0)))</f>
        <v>fls</v>
      </c>
      <c r="BH20" t="str">
        <f>IF(ISBLANK('r'!BH20),"",INDEX(List!$G$2:$G$103,MATCH('r'!BH20,List!$E$2:$E$103,0)))</f>
        <v>fls</v>
      </c>
      <c r="BI20" t="str">
        <f>IF(ISBLANK('r'!BI20),"",INDEX(List!$G$2:$G$103,MATCH('r'!BI20,List!$E$2:$E$103,0)))</f>
        <v>fls</v>
      </c>
      <c r="BJ20" t="str">
        <f>IF(ISBLANK('r'!BJ20),"",INDEX(List!$G$2:$G$103,MATCH('r'!BJ20,List!$E$2:$E$103,0)))</f>
        <v>fls</v>
      </c>
      <c r="BK20" t="str">
        <f>IF(ISBLANK('r'!BK20),"",INDEX(List!$G$2:$G$103,MATCH('r'!BK20,List!$E$2:$E$103,0)))</f>
        <v>i</v>
      </c>
      <c r="BL20" t="str">
        <f>IF(ISBLANK('r'!BL20),"",INDEX(List!$G$2:$G$103,MATCH('r'!BL20,List!$E$2:$E$103,0)))</f>
        <v>fls</v>
      </c>
      <c r="BM20" t="str">
        <f>IF(ISBLANK('r'!BM20),"",INDEX(List!$G$2:$G$103,MATCH('r'!BM20,List!$E$2:$E$103,0)))</f>
        <v>i</v>
      </c>
      <c r="BN20" t="str">
        <f>IF(ISBLANK('r'!BN20),"",INDEX(List!$G$2:$G$103,MATCH('r'!BN20,List!$E$2:$E$103,0)))</f>
        <v>fls</v>
      </c>
      <c r="BO20" t="str">
        <f>IF(ISBLANK('r'!BO20),"",INDEX(List!$G$2:$G$103,MATCH('r'!BO20,List!$E$2:$E$103,0)))</f>
        <v>fls</v>
      </c>
      <c r="BP20" t="str">
        <f>IF(ISBLANK('r'!BP20),"",INDEX(List!$G$2:$G$103,MATCH('r'!BP20,List!$E$2:$E$103,0)))</f>
        <v>fls</v>
      </c>
      <c r="BQ20" t="str">
        <f>IF(ISBLANK('r'!BQ20),"",INDEX(List!$G$2:$G$103,MATCH('r'!BQ20,List!$E$2:$E$103,0)))</f>
        <v>fls</v>
      </c>
      <c r="BR20" t="str">
        <f>IF(ISBLANK('r'!BR20),"",INDEX(List!$G$2:$G$103,MATCH('r'!BR20,List!$E$2:$E$103,0)))</f>
        <v>fls</v>
      </c>
      <c r="BS20" t="str">
        <f>IF(ISBLANK('r'!BS20),"",INDEX(List!$G$2:$G$103,MATCH('r'!BS20,List!$E$2:$E$103,0)))</f>
        <v>fls</v>
      </c>
      <c r="BT20" t="str">
        <f>IF(ISBLANK('r'!BT20),"",INDEX(List!$G$2:$G$103,MATCH('r'!BT20,List!$E$2:$E$103,0)))</f>
        <v>i</v>
      </c>
      <c r="BU20" t="str">
        <f>IF(ISBLANK('r'!BU20),"",INDEX(List!$G$2:$G$103,MATCH('r'!BU20,List!$E$2:$E$103,0)))</f>
        <v>fls</v>
      </c>
      <c r="BV20" t="str">
        <f>IF(ISBLANK('r'!BV20),"",INDEX(List!$G$2:$G$103,MATCH('r'!BV20,List!$E$2:$E$103,0)))</f>
        <v>i</v>
      </c>
      <c r="BW20" t="str">
        <f>IF(ISBLANK('r'!BW20),"",INDEX(List!$G$2:$G$103,MATCH('r'!BW20,List!$E$2:$E$103,0)))</f>
        <v>fls</v>
      </c>
      <c r="BX20" t="str">
        <f>IF(ISBLANK('r'!BX20),"",INDEX(List!$G$2:$G$103,MATCH('r'!BX20,List!$E$2:$E$103,0)))</f>
        <v>i</v>
      </c>
      <c r="BY20" t="str">
        <f>IF(ISBLANK('r'!BY20),"",INDEX(List!$G$2:$G$103,MATCH('r'!BY20,List!$E$2:$E$103,0)))</f>
        <v>fls</v>
      </c>
      <c r="BZ20" t="str">
        <f>IF(ISBLANK('r'!BZ20),"",INDEX(List!$G$2:$G$103,MATCH('r'!BZ20,List!$E$2:$E$103,0)))</f>
        <v>fls</v>
      </c>
      <c r="CA20" t="str">
        <f>IF(ISBLANK('r'!CA20),"",INDEX(List!$G$2:$G$103,MATCH('r'!CA20,List!$E$2:$E$103,0)))</f>
        <v>fls</v>
      </c>
      <c r="CB20" t="str">
        <f>IF(ISBLANK('r'!CB20),"",INDEX(List!$G$2:$G$103,MATCH('r'!CB20,List!$E$2:$E$103,0)))</f>
        <v>i</v>
      </c>
      <c r="CC20" t="str">
        <f>IF(ISBLANK('r'!CC20),"",INDEX(List!$G$2:$G$103,MATCH('r'!CC20,List!$E$2:$E$103,0)))</f>
        <v>fls</v>
      </c>
      <c r="CD20" t="str">
        <f>IF(ISBLANK('r'!CD20),"",INDEX(List!$G$2:$G$103,MATCH('r'!CD20,List!$E$2:$E$103,0)))</f>
        <v>i</v>
      </c>
      <c r="CE20" t="str">
        <f>IF(ISBLANK('r'!CE20),"",INDEX(List!$G$2:$G$103,MATCH('r'!CE20,List!$E$2:$E$103,0)))</f>
        <v>fls</v>
      </c>
      <c r="CF20" t="str">
        <f>IF(ISBLANK('r'!CF20),"",INDEX(List!$G$2:$G$103,MATCH('r'!CF20,List!$E$2:$E$103,0)))</f>
        <v>i</v>
      </c>
      <c r="CG20" t="str">
        <f>IF(ISBLANK('r'!CG20),"",INDEX(List!$G$2:$G$103,MATCH('r'!CG20,List!$E$2:$E$103,0)))</f>
        <v>i</v>
      </c>
      <c r="CH20" t="str">
        <f>IF(ISBLANK('r'!CH20),"",INDEX(List!$G$2:$G$103,MATCH('r'!CH20,List!$E$2:$E$103,0)))</f>
        <v>fls</v>
      </c>
      <c r="CI20" t="str">
        <f>IF(ISBLANK('r'!CI20),"",INDEX(List!$G$2:$G$103,MATCH('r'!CI20,List!$E$2:$E$103,0)))</f>
        <v>fls</v>
      </c>
      <c r="CJ20" t="str">
        <f>IF(ISBLANK('r'!CJ20),"",INDEX(List!$G$2:$G$103,MATCH('r'!CJ20,List!$E$2:$E$103,0)))</f>
        <v>fls</v>
      </c>
      <c r="CK20" t="str">
        <f>IF(ISBLANK('r'!CK20),"",INDEX(List!$G$2:$G$103,MATCH('r'!CK20,List!$E$2:$E$103,0)))</f>
        <v>i</v>
      </c>
      <c r="CL20" t="str">
        <f>IF(ISBLANK('r'!CL20),"",INDEX(List!$G$2:$G$103,MATCH('r'!CL20,List!$E$2:$E$103,0)))</f>
        <v/>
      </c>
      <c r="CM20" t="str">
        <f>IF(ISBLANK('r'!CM20),"",INDEX(List!$G$2:$G$103,MATCH('r'!CM20,List!$E$2:$E$103,0)))</f>
        <v>fls</v>
      </c>
      <c r="CN20" t="str">
        <f>IF(ISBLANK('r'!CN20),"",INDEX(List!$G$2:$G$103,MATCH('r'!CN20,List!$E$2:$E$103,0)))</f>
        <v>i</v>
      </c>
      <c r="CO20" t="str">
        <f>IF(ISBLANK('r'!CO20),"",INDEX(List!$G$2:$G$103,MATCH('r'!CO20,List!$E$2:$E$103,0)))</f>
        <v>fls</v>
      </c>
      <c r="CP20" t="str">
        <f>IF(ISBLANK('r'!CP20),"",INDEX(List!$G$2:$G$103,MATCH('r'!CP20,List!$E$2:$E$103,0)))</f>
        <v>fls</v>
      </c>
      <c r="CQ20" t="str">
        <f>IF(ISBLANK('r'!CQ20),"",INDEX(List!$G$2:$G$103,MATCH('r'!CQ20,List!$E$2:$E$103,0)))</f>
        <v>i</v>
      </c>
      <c r="CR20" t="str">
        <f>IF(ISBLANK('r'!CR20),"",INDEX(List!$G$2:$G$103,MATCH('r'!CR20,List!$E$2:$E$103,0)))</f>
        <v>fls</v>
      </c>
      <c r="CS20" t="str">
        <f>IF(ISBLANK('r'!CS20),"",INDEX(List!$G$2:$G$103,MATCH('r'!CS20,List!$E$2:$E$103,0)))</f>
        <v/>
      </c>
      <c r="CT20" t="str">
        <f>IF(ISBLANK('r'!CT20),"",INDEX(List!$G$2:$G$103,MATCH('r'!CT20,List!$E$2:$E$103,0)))</f>
        <v>fls</v>
      </c>
      <c r="CU20" t="str">
        <f>IF(ISBLANK('r'!CU20),"",INDEX(List!$G$2:$G$103,MATCH('r'!CU20,List!$E$2:$E$103,0)))</f>
        <v>fls</v>
      </c>
      <c r="CV20" t="str">
        <f>IF(ISBLANK('r'!CV20),"",INDEX(List!$G$2:$G$103,MATCH('r'!CV20,List!$E$2:$E$103,0)))</f>
        <v>fls</v>
      </c>
      <c r="CW20" t="str">
        <f>IF(ISBLANK('r'!CW20),"",INDEX(List!$G$2:$G$103,MATCH('r'!CW20,List!$E$2:$E$103,0)))</f>
        <v>i</v>
      </c>
      <c r="CX20" t="str">
        <f>IF(ISBLANK('r'!CX20),"",INDEX(List!$G$2:$G$103,MATCH('r'!CX20,List!$E$2:$E$103,0)))</f>
        <v>fls</v>
      </c>
      <c r="CY20" t="str">
        <f>IF(ISBLANK('r'!CY20),"",INDEX(List!$G$2:$G$103,MATCH('r'!CY20,List!$E$2:$E$103,0)))</f>
        <v>i</v>
      </c>
      <c r="CZ20" t="str">
        <f>IF(ISBLANK('r'!CZ20),"",INDEX(List!$G$2:$G$103,MATCH('r'!CZ20,List!$E$2:$E$103,0)))</f>
        <v>i</v>
      </c>
      <c r="DA20" t="str">
        <f>IF(ISBLANK('r'!DA20),"",INDEX(List!$G$2:$G$103,MATCH('r'!DA20,List!$E$2:$E$103,0)))</f>
        <v>i</v>
      </c>
      <c r="DB20" t="str">
        <f>IF(ISBLANK('r'!DB20),"",INDEX(List!$G$2:$G$103,MATCH('r'!DB20,List!$E$2:$E$103,0)))</f>
        <v>i</v>
      </c>
      <c r="DC20" t="str">
        <f>IF(ISBLANK('r'!DC20),"",INDEX(List!$G$2:$G$103,MATCH('r'!DC20,List!$E$2:$E$103,0)))</f>
        <v>i</v>
      </c>
      <c r="DD20" t="str">
        <f>IF(ISBLANK('r'!DD20),"",INDEX(List!$G$2:$G$103,MATCH('r'!DD20,List!$E$2:$E$103,0)))</f>
        <v>fls</v>
      </c>
      <c r="DE20" t="str">
        <f>IF(ISBLANK('r'!DE20),"",INDEX(List!$G$2:$G$103,MATCH('r'!DE20,List!$E$2:$E$103,0)))</f>
        <v>i</v>
      </c>
      <c r="DF20" t="str">
        <f>IF(ISBLANK('r'!DF20),"",INDEX(List!$G$2:$G$103,MATCH('r'!DF20,List!$E$2:$E$103,0)))</f>
        <v>fls</v>
      </c>
      <c r="DG20" t="str">
        <f>IF(ISBLANK('r'!DG20),"",INDEX(List!$G$2:$G$103,MATCH('r'!DG20,List!$E$2:$E$103,0)))</f>
        <v>fls</v>
      </c>
      <c r="DH20" t="str">
        <f>IF(ISBLANK('r'!DH20),"",INDEX(List!$G$2:$G$103,MATCH('r'!DH20,List!$E$2:$E$103,0)))</f>
        <v>fls</v>
      </c>
      <c r="DI20" t="str">
        <f>IF(ISBLANK('r'!DI20),"",INDEX(List!$G$2:$G$103,MATCH('r'!DI20,List!$E$2:$E$103,0)))</f>
        <v>fls</v>
      </c>
      <c r="DJ20" t="str">
        <f>IF(ISBLANK('r'!DJ20),"",INDEX(List!$G$2:$G$103,MATCH('r'!DJ20,List!$E$2:$E$103,0)))</f>
        <v/>
      </c>
      <c r="DK20" t="str">
        <f>IF(ISBLANK('r'!DK20),"",INDEX(List!$G$2:$G$103,MATCH('r'!DK20,List!$E$2:$E$103,0)))</f>
        <v>fls</v>
      </c>
      <c r="DL20" t="str">
        <f>IF(ISBLANK('r'!DL20),"",INDEX(List!$G$2:$G$103,MATCH('r'!DL20,List!$E$2:$E$103,0)))</f>
        <v>i</v>
      </c>
      <c r="DM20" t="str">
        <f>IF(ISBLANK('r'!DM20),"",INDEX(List!$G$2:$G$103,MATCH('r'!DM20,List!$E$2:$E$103,0)))</f>
        <v>fls</v>
      </c>
      <c r="DN20" t="str">
        <f>IF(ISBLANK('r'!DN20),"",INDEX(List!$G$2:$G$103,MATCH('r'!DN20,List!$E$2:$E$103,0)))</f>
        <v>fls</v>
      </c>
      <c r="DO20" t="str">
        <f>IF(ISBLANK('r'!DO20),"",INDEX(List!$G$2:$G$103,MATCH('r'!DO20,List!$E$2:$E$103,0)))</f>
        <v>i</v>
      </c>
      <c r="DP20" t="str">
        <f>IF(ISBLANK('r'!DP20),"",INDEX(List!$G$2:$G$103,MATCH('r'!DP20,List!$E$2:$E$103,0)))</f>
        <v>fls</v>
      </c>
      <c r="DQ20" t="str">
        <f>IF(ISBLANK('r'!DQ20),"",INDEX(List!$G$2:$G$103,MATCH('r'!DQ20,List!$E$2:$E$103,0)))</f>
        <v>i</v>
      </c>
      <c r="DR20" t="str">
        <f>IF(ISBLANK('r'!DR20),"",INDEX(List!$G$2:$G$103,MATCH('r'!DR20,List!$E$2:$E$103,0)))</f>
        <v>fls</v>
      </c>
      <c r="DS20" t="str">
        <f>IF(ISBLANK('r'!DS20),"",INDEX(List!$G$2:$G$103,MATCH('r'!DS20,List!$E$2:$E$103,0)))</f>
        <v>fls</v>
      </c>
      <c r="DT20" t="str">
        <f>IF(ISBLANK('r'!DT20),"",INDEX(List!$G$2:$G$103,MATCH('r'!DT20,List!$E$2:$E$103,0)))</f>
        <v>i</v>
      </c>
      <c r="DU20" t="str">
        <f>IF(ISBLANK('r'!DU20),"",INDEX(List!$G$2:$G$103,MATCH('r'!DU20,List!$E$2:$E$103,0)))</f>
        <v>fls</v>
      </c>
      <c r="DV20" t="str">
        <f>IF(ISBLANK('r'!DV20),"",INDEX(List!$G$2:$G$103,MATCH('r'!DV20,List!$E$2:$E$103,0)))</f>
        <v>fls</v>
      </c>
      <c r="DW20" t="str">
        <f>IF(ISBLANK('r'!DW20),"",INDEX(List!$G$2:$G$103,MATCH('r'!DW20,List!$E$2:$E$103,0)))</f>
        <v/>
      </c>
      <c r="DX20" t="str">
        <f>IF(ISBLANK('r'!DX20),"",INDEX(List!$G$2:$G$103,MATCH('r'!DX20,List!$E$2:$E$103,0)))</f>
        <v>fls</v>
      </c>
      <c r="DY20" t="str">
        <f>IF(ISBLANK('r'!DY20),"",INDEX(List!$G$2:$G$103,MATCH('r'!DY20,List!$E$2:$E$103,0)))</f>
        <v>i</v>
      </c>
      <c r="DZ20" t="str">
        <f>IF(ISBLANK('r'!DZ20),"",INDEX(List!$G$2:$G$103,MATCH('r'!DZ20,List!$E$2:$E$103,0)))</f>
        <v>fls</v>
      </c>
      <c r="EA20" t="str">
        <f>IF(ISBLANK('r'!EA20),"",INDEX(List!$G$2:$G$103,MATCH('r'!EA20,List!$E$2:$E$103,0)))</f>
        <v>fls</v>
      </c>
      <c r="EB20" t="str">
        <f>IF(ISBLANK('r'!EB20),"",INDEX(List!$G$2:$G$103,MATCH('r'!EB20,List!$E$2:$E$103,0)))</f>
        <v>fls</v>
      </c>
      <c r="EC20" t="str">
        <f>IF(ISBLANK('r'!EC20),"",INDEX(List!$G$2:$G$103,MATCH('r'!EC20,List!$E$2:$E$103,0)))</f>
        <v>i</v>
      </c>
      <c r="ED20" t="str">
        <f>IF(ISBLANK('r'!ED20),"",INDEX(List!$G$2:$G$103,MATCH('r'!ED20,List!$E$2:$E$103,0)))</f>
        <v>i</v>
      </c>
      <c r="EE20" t="str">
        <f>IF(ISBLANK('r'!EE20),"",INDEX(List!$G$2:$G$103,MATCH('r'!EE20,List!$E$2:$E$103,0)))</f>
        <v>fls</v>
      </c>
      <c r="EF20" t="str">
        <f>IF(ISBLANK('r'!EF20),"",INDEX(List!$G$2:$G$103,MATCH('r'!EF20,List!$E$2:$E$103,0)))</f>
        <v>fls</v>
      </c>
      <c r="EG20" t="str">
        <f>IF(ISBLANK('r'!EG20),"",INDEX(List!$G$2:$G$103,MATCH('r'!EG20,List!$E$2:$E$103,0)))</f>
        <v>fls</v>
      </c>
      <c r="EH20" t="str">
        <f>IF(ISBLANK('r'!EH20),"",INDEX(List!$G$2:$G$103,MATCH('r'!EH20,List!$E$2:$E$103,0)))</f>
        <v>fls</v>
      </c>
      <c r="EI20" t="str">
        <f>IF(ISBLANK('r'!EI20),"",INDEX(List!$G$2:$G$103,MATCH('r'!EI20,List!$E$2:$E$103,0)))</f>
        <v>i</v>
      </c>
      <c r="EJ20" t="str">
        <f>IF(ISBLANK('r'!EJ20),"",INDEX(List!$G$2:$G$103,MATCH('r'!EJ20,List!$E$2:$E$103,0)))</f>
        <v>i</v>
      </c>
      <c r="EK20" t="str">
        <f>IF(ISBLANK('r'!EK20),"",INDEX(List!$G$2:$G$103,MATCH('r'!EK20,List!$E$2:$E$103,0)))</f>
        <v>i</v>
      </c>
      <c r="EL20" t="str">
        <f>IF(ISBLANK('r'!EL20),"",INDEX(List!$G$2:$G$103,MATCH('r'!EL20,List!$E$2:$E$103,0)))</f>
        <v>fls</v>
      </c>
      <c r="EM20" t="str">
        <f>IF(ISBLANK('r'!EM20),"",INDEX(List!$G$2:$G$103,MATCH('r'!EM20,List!$E$2:$E$103,0)))</f>
        <v>fls</v>
      </c>
      <c r="EN20" t="str">
        <f>IF(ISBLANK('r'!EN20),"",INDEX(List!$G$2:$G$103,MATCH('r'!EN20,List!$E$2:$E$103,0)))</f>
        <v>i</v>
      </c>
      <c r="EO20" t="str">
        <f>IF(ISBLANK('r'!EO20),"",INDEX(List!$G$2:$G$103,MATCH('r'!EO20,List!$E$2:$E$103,0)))</f>
        <v>i</v>
      </c>
      <c r="EP20" t="str">
        <f>IF(ISBLANK('r'!EP20),"",INDEX(List!$G$2:$G$103,MATCH('r'!EP20,List!$E$2:$E$103,0)))</f>
        <v>i</v>
      </c>
      <c r="EQ20" t="str">
        <f>IF(ISBLANK('r'!EQ20),"",INDEX(List!$G$2:$G$103,MATCH('r'!EQ20,List!$E$2:$E$103,0)))</f>
        <v>i</v>
      </c>
      <c r="ER20" t="str">
        <f>IF(ISBLANK('r'!ER20),"",INDEX(List!$G$2:$G$103,MATCH('r'!ER20,List!$E$2:$E$103,0)))</f>
        <v>fls</v>
      </c>
      <c r="ES20" t="str">
        <f>IF(ISBLANK('r'!ES20),"",INDEX(List!$G$2:$G$103,MATCH('r'!ES20,List!$E$2:$E$103,0)))</f>
        <v>fls</v>
      </c>
      <c r="ET20" t="str">
        <f>IF(ISBLANK('r'!ET20),"",INDEX(List!$G$2:$G$103,MATCH('r'!ET20,List!$E$2:$E$103,0)))</f>
        <v>fls</v>
      </c>
      <c r="EU20" t="str">
        <f>IF(ISBLANK('r'!EU20),"",INDEX(List!$G$2:$G$103,MATCH('r'!EU20,List!$E$2:$E$103,0)))</f>
        <v>fls</v>
      </c>
      <c r="EV20" t="str">
        <f>IF(ISBLANK('r'!EV20),"",INDEX(List!$G$2:$G$103,MATCH('r'!EV20,List!$E$2:$E$103,0)))</f>
        <v>fls</v>
      </c>
      <c r="EW20" t="str">
        <f>IF(ISBLANK('r'!EW20),"",INDEX(List!$G$2:$G$103,MATCH('r'!EW20,List!$E$2:$E$103,0)))</f>
        <v>fls</v>
      </c>
      <c r="EX20" t="str">
        <f>IF(ISBLANK('r'!EX20),"",INDEX(List!$G$2:$G$103,MATCH('r'!EX20,List!$E$2:$E$103,0)))</f>
        <v>i</v>
      </c>
      <c r="EY20" t="str">
        <f>IF(ISBLANK('r'!EY20),"",INDEX(List!$G$2:$G$103,MATCH('r'!EY20,List!$E$2:$E$103,0)))</f>
        <v>fls</v>
      </c>
      <c r="EZ20" t="str">
        <f>IF(ISBLANK('r'!EZ20),"",INDEX(List!$G$2:$G$103,MATCH('r'!EZ20,List!$E$2:$E$103,0)))</f>
        <v>fls</v>
      </c>
      <c r="FA20" t="str">
        <f>IF(ISBLANK('r'!FA20),"",INDEX(List!$G$2:$G$103,MATCH('r'!FA20,List!$E$2:$E$103,0)))</f>
        <v>fls</v>
      </c>
      <c r="FB20" t="str">
        <f>IF(ISBLANK('r'!FB20),"",INDEX(List!$G$2:$G$103,MATCH('r'!FB20,List!$E$2:$E$103,0)))</f>
        <v>fls</v>
      </c>
      <c r="FC20" t="str">
        <f>IF(ISBLANK('r'!FC20),"",INDEX(List!$G$2:$G$103,MATCH('r'!FC20,List!$E$2:$E$103,0)))</f>
        <v>fls</v>
      </c>
      <c r="FD20" t="str">
        <f>IF(ISBLANK('r'!FD20),"",INDEX(List!$G$2:$G$103,MATCH('r'!FD20,List!$E$2:$E$103,0)))</f>
        <v>fls</v>
      </c>
      <c r="FE20" t="str">
        <f>IF(ISBLANK('r'!FE20),"",INDEX(List!$G$2:$G$103,MATCH('r'!FE20,List!$E$2:$E$103,0)))</f>
        <v>fls</v>
      </c>
      <c r="FF20" t="str">
        <f>IF(ISBLANK('r'!FF20),"",INDEX(List!$G$2:$G$103,MATCH('r'!FF20,List!$E$2:$E$103,0)))</f>
        <v>fls</v>
      </c>
      <c r="FG20" s="7"/>
      <c r="FH20" s="7"/>
      <c r="FI20" s="7"/>
      <c r="FJ20" s="7"/>
      <c r="FK20" s="7">
        <f t="shared" si="0"/>
        <v>52</v>
      </c>
      <c r="FL20" s="7">
        <f t="shared" si="1"/>
        <v>25</v>
      </c>
      <c r="FM20" s="7">
        <f t="shared" si="2"/>
        <v>52</v>
      </c>
      <c r="FN20" s="7">
        <f t="shared" si="3"/>
        <v>52</v>
      </c>
      <c r="FO20" s="14" t="str">
        <f t="shared" si="4"/>
        <v>fls</v>
      </c>
      <c r="FP20" s="7">
        <f t="shared" si="5"/>
        <v>48</v>
      </c>
      <c r="FQ20" s="7">
        <f t="shared" si="6"/>
        <v>25</v>
      </c>
      <c r="FR20" s="7">
        <f t="shared" si="7"/>
        <v>48</v>
      </c>
      <c r="FS20" s="7">
        <f t="shared" si="8"/>
        <v>48</v>
      </c>
      <c r="FT20" s="14" t="str">
        <f t="shared" si="9"/>
        <v>fls</v>
      </c>
      <c r="FU20" s="7">
        <f t="shared" si="10"/>
        <v>100</v>
      </c>
      <c r="FV20" s="7">
        <f t="shared" si="11"/>
        <v>50</v>
      </c>
      <c r="FW20" s="7">
        <f t="shared" si="12"/>
        <v>100</v>
      </c>
      <c r="FX20" s="7">
        <f t="shared" si="13"/>
        <v>100</v>
      </c>
      <c r="FY20" s="14" t="str">
        <f t="shared" si="14"/>
        <v>fls</v>
      </c>
      <c r="GA20" s="4" t="str">
        <f t="shared" si="15"/>
        <v>f</v>
      </c>
      <c r="GB20" s="4" t="str">
        <f t="shared" si="16"/>
        <v/>
      </c>
      <c r="GC20" s="4" t="str">
        <f t="shared" si="17"/>
        <v>l</v>
      </c>
      <c r="GD20" s="4" t="str">
        <f t="shared" si="18"/>
        <v>s</v>
      </c>
      <c r="GF20" s="4" t="str">
        <f t="shared" si="19"/>
        <v>f</v>
      </c>
      <c r="GG20" s="4" t="str">
        <f t="shared" si="20"/>
        <v/>
      </c>
      <c r="GH20" s="4" t="str">
        <f t="shared" si="21"/>
        <v>l</v>
      </c>
      <c r="GI20" s="4" t="str">
        <f t="shared" si="22"/>
        <v>s</v>
      </c>
      <c r="GK20" s="4" t="str">
        <f t="shared" si="23"/>
        <v>f</v>
      </c>
      <c r="GL20" s="4" t="str">
        <f t="shared" si="24"/>
        <v/>
      </c>
      <c r="GM20" s="4" t="str">
        <f t="shared" si="25"/>
        <v>l</v>
      </c>
      <c r="GN20" s="4" t="str">
        <f t="shared" si="26"/>
        <v>s</v>
      </c>
    </row>
    <row r="21" spans="1:196" outlineLevel="1">
      <c r="A21" s="5">
        <v>28</v>
      </c>
      <c r="B21" s="5">
        <v>27</v>
      </c>
      <c r="C21" s="5">
        <v>19</v>
      </c>
      <c r="D21" s="5">
        <v>14</v>
      </c>
      <c r="E21" s="5">
        <v>5</v>
      </c>
      <c r="F21" s="5">
        <v>32</v>
      </c>
      <c r="G21" s="6" t="s">
        <v>67</v>
      </c>
      <c r="H21" t="str">
        <f>IF(ISBLANK('r'!H21),"",INDEX(List!$G$2:$G$103,MATCH('r'!H21,List!$E$2:$E$103,0)))</f>
        <v>il</v>
      </c>
      <c r="I21" t="str">
        <f>IF(ISBLANK('r'!I21),"",INDEX(List!$G$2:$G$103,MATCH('r'!I21,List!$E$2:$E$103,0)))</f>
        <v>f</v>
      </c>
      <c r="J21" t="str">
        <f>IF(ISBLANK('r'!J21),"",INDEX(List!$G$2:$G$103,MATCH('r'!J21,List!$E$2:$E$103,0)))</f>
        <v>f</v>
      </c>
      <c r="K21" t="str">
        <f>IF(ISBLANK('r'!K21),"",INDEX(List!$G$2:$G$103,MATCH('r'!K21,List!$E$2:$E$103,0)))</f>
        <v>f</v>
      </c>
      <c r="L21" t="str">
        <f>IF(ISBLANK('r'!L21),"",INDEX(List!$G$2:$G$103,MATCH('r'!L21,List!$E$2:$E$103,0)))</f>
        <v>il</v>
      </c>
      <c r="M21" t="str">
        <f>IF(ISBLANK('r'!M21),"",INDEX(List!$G$2:$G$103,MATCH('r'!M21,List!$E$2:$E$103,0)))</f>
        <v>il</v>
      </c>
      <c r="N21" t="str">
        <f>IF(ISBLANK('r'!N21),"",INDEX(List!$G$2:$G$103,MATCH('r'!N21,List!$E$2:$E$103,0)))</f>
        <v>il</v>
      </c>
      <c r="O21" t="str">
        <f>IF(ISBLANK('r'!O21),"",INDEX(List!$G$2:$G$103,MATCH('r'!O21,List!$E$2:$E$103,0)))</f>
        <v>f</v>
      </c>
      <c r="P21" t="str">
        <f>IF(ISBLANK('r'!P21),"",INDEX(List!$G$2:$G$103,MATCH('r'!P21,List!$E$2:$E$103,0)))</f>
        <v>f</v>
      </c>
      <c r="Q21" t="str">
        <f>IF(ISBLANK('r'!Q21),"",INDEX(List!$G$2:$G$103,MATCH('r'!Q21,List!$E$2:$E$103,0)))</f>
        <v>f</v>
      </c>
      <c r="R21" t="str">
        <f>IF(ISBLANK('r'!R21),"",INDEX(List!$G$2:$G$103,MATCH('r'!R21,List!$E$2:$E$103,0)))</f>
        <v>f</v>
      </c>
      <c r="S21" t="str">
        <f>IF(ISBLANK('r'!S21),"",INDEX(List!$G$2:$G$103,MATCH('r'!S21,List!$E$2:$E$103,0)))</f>
        <v>il</v>
      </c>
      <c r="T21" t="str">
        <f>IF(ISBLANK('r'!T21),"",INDEX(List!$G$2:$G$103,MATCH('r'!T21,List!$E$2:$E$103,0)))</f>
        <v>il</v>
      </c>
      <c r="U21" t="str">
        <f>IF(ISBLANK('r'!U21),"",INDEX(List!$G$2:$G$103,MATCH('r'!U21,List!$E$2:$E$103,0)))</f>
        <v>il</v>
      </c>
      <c r="V21" t="str">
        <f>IF(ISBLANK('r'!V21),"",INDEX(List!$G$2:$G$103,MATCH('r'!V21,List!$E$2:$E$103,0)))</f>
        <v>il</v>
      </c>
      <c r="W21" t="str">
        <f>IF(ISBLANK('r'!W21),"",INDEX(List!$G$2:$G$103,MATCH('r'!W21,List!$E$2:$E$103,0)))</f>
        <v>f</v>
      </c>
      <c r="X21" t="str">
        <f>IF(ISBLANK('r'!X21),"",INDEX(List!$G$2:$G$103,MATCH('r'!X21,List!$E$2:$E$103,0)))</f>
        <v>f</v>
      </c>
      <c r="Y21" t="str">
        <f>IF(ISBLANK('r'!Y21),"",INDEX(List!$G$2:$G$103,MATCH('r'!Y21,List!$E$2:$E$103,0)))</f>
        <v>il</v>
      </c>
      <c r="Z21" t="str">
        <f>IF(ISBLANK('r'!Z21),"",INDEX(List!$G$2:$G$103,MATCH('r'!Z21,List!$E$2:$E$103,0)))</f>
        <v>f</v>
      </c>
      <c r="AA21" t="str">
        <f>IF(ISBLANK('r'!AA21),"",INDEX(List!$G$2:$G$103,MATCH('r'!AA21,List!$E$2:$E$103,0)))</f>
        <v>il</v>
      </c>
      <c r="AB21" t="str">
        <f>IF(ISBLANK('r'!AB21),"",INDEX(List!$G$2:$G$103,MATCH('r'!AB21,List!$E$2:$E$103,0)))</f>
        <v>il</v>
      </c>
      <c r="AC21" t="str">
        <f>IF(ISBLANK('r'!AC21),"",INDEX(List!$G$2:$G$103,MATCH('r'!AC21,List!$E$2:$E$103,0)))</f>
        <v>il</v>
      </c>
      <c r="AD21">
        <f>IF(ISBLANK('r'!AD21),"",INDEX(List!$G$2:$G$103,MATCH('r'!AD21,List!$E$2:$E$103,0)))</f>
        <v>0</v>
      </c>
      <c r="AE21" t="str">
        <f>IF(ISBLANK('r'!AE21),"",INDEX(List!$G$2:$G$103,MATCH('r'!AE21,List!$E$2:$E$103,0)))</f>
        <v>il</v>
      </c>
      <c r="AF21" t="str">
        <f>IF(ISBLANK('r'!AF21),"",INDEX(List!$G$2:$G$103,MATCH('r'!AF21,List!$E$2:$E$103,0)))</f>
        <v>il</v>
      </c>
      <c r="AG21" t="str">
        <f>IF(ISBLANK('r'!AG21),"",INDEX(List!$G$2:$G$103,MATCH('r'!AG21,List!$E$2:$E$103,0)))</f>
        <v>il</v>
      </c>
      <c r="AH21" t="str">
        <f>IF(ISBLANK('r'!AH21),"",INDEX(List!$G$2:$G$103,MATCH('r'!AH21,List!$E$2:$E$103,0)))</f>
        <v>f</v>
      </c>
      <c r="AI21" t="str">
        <f>IF(ISBLANK('r'!AI21),"",INDEX(List!$G$2:$G$103,MATCH('r'!AI21,List!$E$2:$E$103,0)))</f>
        <v>f</v>
      </c>
      <c r="AJ21" t="str">
        <f>IF(ISBLANK('r'!AJ21),"",INDEX(List!$G$2:$G$103,MATCH('r'!AJ21,List!$E$2:$E$103,0)))</f>
        <v>il</v>
      </c>
      <c r="AK21" t="str">
        <f>IF(ISBLANK('r'!AK21),"",INDEX(List!$G$2:$G$103,MATCH('r'!AK21,List!$E$2:$E$103,0)))</f>
        <v>f</v>
      </c>
      <c r="AL21" t="str">
        <f>IF(ISBLANK('r'!AL21),"",INDEX(List!$G$2:$G$103,MATCH('r'!AL21,List!$E$2:$E$103,0)))</f>
        <v>il</v>
      </c>
      <c r="AM21" t="str">
        <f>IF(ISBLANK('r'!AM21),"",INDEX(List!$G$2:$G$103,MATCH('r'!AM21,List!$E$2:$E$103,0)))</f>
        <v>f</v>
      </c>
      <c r="AN21" t="str">
        <f>IF(ISBLANK('r'!AN21),"",INDEX(List!$G$2:$G$103,MATCH('r'!AN21,List!$E$2:$E$103,0)))</f>
        <v>il</v>
      </c>
      <c r="AO21" t="str">
        <f>IF(ISBLANK('r'!AO21),"",INDEX(List!$G$2:$G$103,MATCH('r'!AO21,List!$E$2:$E$103,0)))</f>
        <v>f</v>
      </c>
      <c r="AP21" t="str">
        <f>IF(ISBLANK('r'!AP21),"",INDEX(List!$G$2:$G$103,MATCH('r'!AP21,List!$E$2:$E$103,0)))</f>
        <v>il</v>
      </c>
      <c r="AQ21" t="str">
        <f>IF(ISBLANK('r'!AQ21),"",INDEX(List!$G$2:$G$103,MATCH('r'!AQ21,List!$E$2:$E$103,0)))</f>
        <v>f</v>
      </c>
      <c r="AR21" t="str">
        <f>IF(ISBLANK('r'!AR21),"",INDEX(List!$G$2:$G$103,MATCH('r'!AR21,List!$E$2:$E$103,0)))</f>
        <v>il</v>
      </c>
      <c r="AS21" t="str">
        <f>IF(ISBLANK('r'!AS21),"",INDEX(List!$G$2:$G$103,MATCH('r'!AS21,List!$E$2:$E$103,0)))</f>
        <v>il</v>
      </c>
      <c r="AT21" t="str">
        <f>IF(ISBLANK('r'!AT21),"",INDEX(List!$G$2:$G$103,MATCH('r'!AT21,List!$E$2:$E$103,0)))</f>
        <v>il</v>
      </c>
      <c r="AU21" t="str">
        <f>IF(ISBLANK('r'!AU21),"",INDEX(List!$G$2:$G$103,MATCH('r'!AU21,List!$E$2:$E$103,0)))</f>
        <v>f</v>
      </c>
      <c r="AV21" t="str">
        <f>IF(ISBLANK('r'!AV21),"",INDEX(List!$G$2:$G$103,MATCH('r'!AV21,List!$E$2:$E$103,0)))</f>
        <v>f</v>
      </c>
      <c r="AW21" t="str">
        <f>IF(ISBLANK('r'!AW21),"",INDEX(List!$G$2:$G$103,MATCH('r'!AW21,List!$E$2:$E$103,0)))</f>
        <v>f</v>
      </c>
      <c r="AX21" t="str">
        <f>IF(ISBLANK('r'!AX21),"",INDEX(List!$G$2:$G$103,MATCH('r'!AX21,List!$E$2:$E$103,0)))</f>
        <v>il</v>
      </c>
      <c r="AY21" t="str">
        <f>IF(ISBLANK('r'!AY21),"",INDEX(List!$G$2:$G$103,MATCH('r'!AY21,List!$E$2:$E$103,0)))</f>
        <v>il</v>
      </c>
      <c r="AZ21" t="str">
        <f>IF(ISBLANK('r'!AZ21),"",INDEX(List!$G$2:$G$103,MATCH('r'!AZ21,List!$E$2:$E$103,0)))</f>
        <v>f</v>
      </c>
      <c r="BA21" t="str">
        <f>IF(ISBLANK('r'!BA21),"",INDEX(List!$G$2:$G$103,MATCH('r'!BA21,List!$E$2:$E$103,0)))</f>
        <v>il</v>
      </c>
      <c r="BB21" t="str">
        <f>IF(ISBLANK('r'!BB21),"",INDEX(List!$G$2:$G$103,MATCH('r'!BB21,List!$E$2:$E$103,0)))</f>
        <v>f</v>
      </c>
      <c r="BC21" t="str">
        <f>IF(ISBLANK('r'!BC21),"",INDEX(List!$G$2:$G$103,MATCH('r'!BC21,List!$E$2:$E$103,0)))</f>
        <v>f</v>
      </c>
      <c r="BD21" t="str">
        <f>IF(ISBLANK('r'!BD21),"",INDEX(List!$G$2:$G$103,MATCH('r'!BD21,List!$E$2:$E$103,0)))</f>
        <v>f</v>
      </c>
      <c r="BE21" t="str">
        <f>IF(ISBLANK('r'!BE21),"",INDEX(List!$G$2:$G$103,MATCH('r'!BE21,List!$E$2:$E$103,0)))</f>
        <v>f</v>
      </c>
      <c r="BF21" t="str">
        <f>IF(ISBLANK('r'!BF21),"",INDEX(List!$G$2:$G$103,MATCH('r'!BF21,List!$E$2:$E$103,0)))</f>
        <v>il</v>
      </c>
      <c r="BG21" t="str">
        <f>IF(ISBLANK('r'!BG21),"",INDEX(List!$G$2:$G$103,MATCH('r'!BG21,List!$E$2:$E$103,0)))</f>
        <v>f</v>
      </c>
      <c r="BH21" t="str">
        <f>IF(ISBLANK('r'!BH21),"",INDEX(List!$G$2:$G$103,MATCH('r'!BH21,List!$E$2:$E$103,0)))</f>
        <v>f</v>
      </c>
      <c r="BI21" t="str">
        <f>IF(ISBLANK('r'!BI21),"",INDEX(List!$G$2:$G$103,MATCH('r'!BI21,List!$E$2:$E$103,0)))</f>
        <v>il</v>
      </c>
      <c r="BJ21" t="str">
        <f>IF(ISBLANK('r'!BJ21),"",INDEX(List!$G$2:$G$103,MATCH('r'!BJ21,List!$E$2:$E$103,0)))</f>
        <v>f</v>
      </c>
      <c r="BK21" t="str">
        <f>IF(ISBLANK('r'!BK21),"",INDEX(List!$G$2:$G$103,MATCH('r'!BK21,List!$E$2:$E$103,0)))</f>
        <v>f</v>
      </c>
      <c r="BL21" t="str">
        <f>IF(ISBLANK('r'!BL21),"",INDEX(List!$G$2:$G$103,MATCH('r'!BL21,List!$E$2:$E$103,0)))</f>
        <v>il</v>
      </c>
      <c r="BM21" t="str">
        <f>IF(ISBLANK('r'!BM21),"",INDEX(List!$G$2:$G$103,MATCH('r'!BM21,List!$E$2:$E$103,0)))</f>
        <v>il</v>
      </c>
      <c r="BN21" t="str">
        <f>IF(ISBLANK('r'!BN21),"",INDEX(List!$G$2:$G$103,MATCH('r'!BN21,List!$E$2:$E$103,0)))</f>
        <v>f</v>
      </c>
      <c r="BO21" t="str">
        <f>IF(ISBLANK('r'!BO21),"",INDEX(List!$G$2:$G$103,MATCH('r'!BO21,List!$E$2:$E$103,0)))</f>
        <v>il</v>
      </c>
      <c r="BP21" t="str">
        <f>IF(ISBLANK('r'!BP21),"",INDEX(List!$G$2:$G$103,MATCH('r'!BP21,List!$E$2:$E$103,0)))</f>
        <v>f</v>
      </c>
      <c r="BQ21" t="str">
        <f>IF(ISBLANK('r'!BQ21),"",INDEX(List!$G$2:$G$103,MATCH('r'!BQ21,List!$E$2:$E$103,0)))</f>
        <v>f</v>
      </c>
      <c r="BR21">
        <f>IF(ISBLANK('r'!BR21),"",INDEX(List!$G$2:$G$103,MATCH('r'!BR21,List!$E$2:$E$103,0)))</f>
        <v>0</v>
      </c>
      <c r="BS21" t="str">
        <f>IF(ISBLANK('r'!BS21),"",INDEX(List!$G$2:$G$103,MATCH('r'!BS21,List!$E$2:$E$103,0)))</f>
        <v>il</v>
      </c>
      <c r="BT21" t="str">
        <f>IF(ISBLANK('r'!BT21),"",INDEX(List!$G$2:$G$103,MATCH('r'!BT21,List!$E$2:$E$103,0)))</f>
        <v>f</v>
      </c>
      <c r="BU21" t="str">
        <f>IF(ISBLANK('r'!BU21),"",INDEX(List!$G$2:$G$103,MATCH('r'!BU21,List!$E$2:$E$103,0)))</f>
        <v>il</v>
      </c>
      <c r="BV21" t="str">
        <f>IF(ISBLANK('r'!BV21),"",INDEX(List!$G$2:$G$103,MATCH('r'!BV21,List!$E$2:$E$103,0)))</f>
        <v>il</v>
      </c>
      <c r="BW21" t="str">
        <f>IF(ISBLANK('r'!BW21),"",INDEX(List!$G$2:$G$103,MATCH('r'!BW21,List!$E$2:$E$103,0)))</f>
        <v>f</v>
      </c>
      <c r="BX21" t="str">
        <f>IF(ISBLANK('r'!BX21),"",INDEX(List!$G$2:$G$103,MATCH('r'!BX21,List!$E$2:$E$103,0)))</f>
        <v>il</v>
      </c>
      <c r="BY21" t="str">
        <f>IF(ISBLANK('r'!BY21),"",INDEX(List!$G$2:$G$103,MATCH('r'!BY21,List!$E$2:$E$103,0)))</f>
        <v>f</v>
      </c>
      <c r="BZ21" t="str">
        <f>IF(ISBLANK('r'!BZ21),"",INDEX(List!$G$2:$G$103,MATCH('r'!BZ21,List!$E$2:$E$103,0)))</f>
        <v>f</v>
      </c>
      <c r="CA21" t="str">
        <f>IF(ISBLANK('r'!CA21),"",INDEX(List!$G$2:$G$103,MATCH('r'!CA21,List!$E$2:$E$103,0)))</f>
        <v>f</v>
      </c>
      <c r="CB21" t="str">
        <f>IF(ISBLANK('r'!CB21),"",INDEX(List!$G$2:$G$103,MATCH('r'!CB21,List!$E$2:$E$103,0)))</f>
        <v>f</v>
      </c>
      <c r="CC21" t="str">
        <f>IF(ISBLANK('r'!CC21),"",INDEX(List!$G$2:$G$103,MATCH('r'!CC21,List!$E$2:$E$103,0)))</f>
        <v>il</v>
      </c>
      <c r="CD21" t="str">
        <f>IF(ISBLANK('r'!CD21),"",INDEX(List!$G$2:$G$103,MATCH('r'!CD21,List!$E$2:$E$103,0)))</f>
        <v>il</v>
      </c>
      <c r="CE21" t="str">
        <f>IF(ISBLANK('r'!CE21),"",INDEX(List!$G$2:$G$103,MATCH('r'!CE21,List!$E$2:$E$103,0)))</f>
        <v>f</v>
      </c>
      <c r="CF21" t="str">
        <f>IF(ISBLANK('r'!CF21),"",INDEX(List!$G$2:$G$103,MATCH('r'!CF21,List!$E$2:$E$103,0)))</f>
        <v/>
      </c>
      <c r="CG21" t="str">
        <f>IF(ISBLANK('r'!CG21),"",INDEX(List!$G$2:$G$103,MATCH('r'!CG21,List!$E$2:$E$103,0)))</f>
        <v>il</v>
      </c>
      <c r="CH21" t="str">
        <f>IF(ISBLANK('r'!CH21),"",INDEX(List!$G$2:$G$103,MATCH('r'!CH21,List!$E$2:$E$103,0)))</f>
        <v>f</v>
      </c>
      <c r="CI21" t="str">
        <f>IF(ISBLANK('r'!CI21),"",INDEX(List!$G$2:$G$103,MATCH('r'!CI21,List!$E$2:$E$103,0)))</f>
        <v>f</v>
      </c>
      <c r="CJ21" t="str">
        <f>IF(ISBLANK('r'!CJ21),"",INDEX(List!$G$2:$G$103,MATCH('r'!CJ21,List!$E$2:$E$103,0)))</f>
        <v>f</v>
      </c>
      <c r="CK21" t="str">
        <f>IF(ISBLANK('r'!CK21),"",INDEX(List!$G$2:$G$103,MATCH('r'!CK21,List!$E$2:$E$103,0)))</f>
        <v>f</v>
      </c>
      <c r="CL21" t="str">
        <f>IF(ISBLANK('r'!CL21),"",INDEX(List!$G$2:$G$103,MATCH('r'!CL21,List!$E$2:$E$103,0)))</f>
        <v>il</v>
      </c>
      <c r="CM21" t="str">
        <f>IF(ISBLANK('r'!CM21),"",INDEX(List!$G$2:$G$103,MATCH('r'!CM21,List!$E$2:$E$103,0)))</f>
        <v>il</v>
      </c>
      <c r="CN21" t="str">
        <f>IF(ISBLANK('r'!CN21),"",INDEX(List!$G$2:$G$103,MATCH('r'!CN21,List!$E$2:$E$103,0)))</f>
        <v>f</v>
      </c>
      <c r="CO21" t="str">
        <f>IF(ISBLANK('r'!CO21),"",INDEX(List!$G$2:$G$103,MATCH('r'!CO21,List!$E$2:$E$103,0)))</f>
        <v>il</v>
      </c>
      <c r="CP21" t="str">
        <f>IF(ISBLANK('r'!CP21),"",INDEX(List!$G$2:$G$103,MATCH('r'!CP21,List!$E$2:$E$103,0)))</f>
        <v>f</v>
      </c>
      <c r="CQ21" t="str">
        <f>IF(ISBLANK('r'!CQ21),"",INDEX(List!$G$2:$G$103,MATCH('r'!CQ21,List!$E$2:$E$103,0)))</f>
        <v/>
      </c>
      <c r="CR21" t="str">
        <f>IF(ISBLANK('r'!CR21),"",INDEX(List!$G$2:$G$103,MATCH('r'!CR21,List!$E$2:$E$103,0)))</f>
        <v>f</v>
      </c>
      <c r="CS21" t="str">
        <f>IF(ISBLANK('r'!CS21),"",INDEX(List!$G$2:$G$103,MATCH('r'!CS21,List!$E$2:$E$103,0)))</f>
        <v>il</v>
      </c>
      <c r="CT21" t="str">
        <f>IF(ISBLANK('r'!CT21),"",INDEX(List!$G$2:$G$103,MATCH('r'!CT21,List!$E$2:$E$103,0)))</f>
        <v>f</v>
      </c>
      <c r="CU21" t="str">
        <f>IF(ISBLANK('r'!CU21),"",INDEX(List!$G$2:$G$103,MATCH('r'!CU21,List!$E$2:$E$103,0)))</f>
        <v>f</v>
      </c>
      <c r="CV21" t="str">
        <f>IF(ISBLANK('r'!CV21),"",INDEX(List!$G$2:$G$103,MATCH('r'!CV21,List!$E$2:$E$103,0)))</f>
        <v>f</v>
      </c>
      <c r="CW21" t="str">
        <f>IF(ISBLANK('r'!CW21),"",INDEX(List!$G$2:$G$103,MATCH('r'!CW21,List!$E$2:$E$103,0)))</f>
        <v>f</v>
      </c>
      <c r="CX21" t="str">
        <f>IF(ISBLANK('r'!CX21),"",INDEX(List!$G$2:$G$103,MATCH('r'!CX21,List!$E$2:$E$103,0)))</f>
        <v>f</v>
      </c>
      <c r="CY21" t="str">
        <f>IF(ISBLANK('r'!CY21),"",INDEX(List!$G$2:$G$103,MATCH('r'!CY21,List!$E$2:$E$103,0)))</f>
        <v>f</v>
      </c>
      <c r="CZ21" t="str">
        <f>IF(ISBLANK('r'!CZ21),"",INDEX(List!$G$2:$G$103,MATCH('r'!CZ21,List!$E$2:$E$103,0)))</f>
        <v>f</v>
      </c>
      <c r="DA21" t="str">
        <f>IF(ISBLANK('r'!DA21),"",INDEX(List!$G$2:$G$103,MATCH('r'!DA21,List!$E$2:$E$103,0)))</f>
        <v>f</v>
      </c>
      <c r="DB21" t="str">
        <f>IF(ISBLANK('r'!DB21),"",INDEX(List!$G$2:$G$103,MATCH('r'!DB21,List!$E$2:$E$103,0)))</f>
        <v>f</v>
      </c>
      <c r="DC21" t="str">
        <f>IF(ISBLANK('r'!DC21),"",INDEX(List!$G$2:$G$103,MATCH('r'!DC21,List!$E$2:$E$103,0)))</f>
        <v>f</v>
      </c>
      <c r="DD21" t="str">
        <f>IF(ISBLANK('r'!DD21),"",INDEX(List!$G$2:$G$103,MATCH('r'!DD21,List!$E$2:$E$103,0)))</f>
        <v>f</v>
      </c>
      <c r="DE21" t="str">
        <f>IF(ISBLANK('r'!DE21),"",INDEX(List!$G$2:$G$103,MATCH('r'!DE21,List!$E$2:$E$103,0)))</f>
        <v>il</v>
      </c>
      <c r="DF21" t="str">
        <f>IF(ISBLANK('r'!DF21),"",INDEX(List!$G$2:$G$103,MATCH('r'!DF21,List!$E$2:$E$103,0)))</f>
        <v>f</v>
      </c>
      <c r="DG21">
        <f>IF(ISBLANK('r'!DG21),"",INDEX(List!$G$2:$G$103,MATCH('r'!DG21,List!$E$2:$E$103,0)))</f>
        <v>0</v>
      </c>
      <c r="DH21" t="str">
        <f>IF(ISBLANK('r'!DH21),"",INDEX(List!$G$2:$G$103,MATCH('r'!DH21,List!$E$2:$E$103,0)))</f>
        <v/>
      </c>
      <c r="DI21" t="str">
        <f>IF(ISBLANK('r'!DI21),"",INDEX(List!$G$2:$G$103,MATCH('r'!DI21,List!$E$2:$E$103,0)))</f>
        <v>f</v>
      </c>
      <c r="DJ21" t="str">
        <f>IF(ISBLANK('r'!DJ21),"",INDEX(List!$G$2:$G$103,MATCH('r'!DJ21,List!$E$2:$E$103,0)))</f>
        <v>f</v>
      </c>
      <c r="DK21" t="str">
        <f>IF(ISBLANK('r'!DK21),"",INDEX(List!$G$2:$G$103,MATCH('r'!DK21,List!$E$2:$E$103,0)))</f>
        <v>f</v>
      </c>
      <c r="DL21" t="str">
        <f>IF(ISBLANK('r'!DL21),"",INDEX(List!$G$2:$G$103,MATCH('r'!DL21,List!$E$2:$E$103,0)))</f>
        <v>f</v>
      </c>
      <c r="DM21" t="str">
        <f>IF(ISBLANK('r'!DM21),"",INDEX(List!$G$2:$G$103,MATCH('r'!DM21,List!$E$2:$E$103,0)))</f>
        <v>f</v>
      </c>
      <c r="DN21" t="str">
        <f>IF(ISBLANK('r'!DN21),"",INDEX(List!$G$2:$G$103,MATCH('r'!DN21,List!$E$2:$E$103,0)))</f>
        <v>f</v>
      </c>
      <c r="DO21" t="str">
        <f>IF(ISBLANK('r'!DO21),"",INDEX(List!$G$2:$G$103,MATCH('r'!DO21,List!$E$2:$E$103,0)))</f>
        <v>f</v>
      </c>
      <c r="DP21" t="str">
        <f>IF(ISBLANK('r'!DP21),"",INDEX(List!$G$2:$G$103,MATCH('r'!DP21,List!$E$2:$E$103,0)))</f>
        <v>f</v>
      </c>
      <c r="DQ21" t="str">
        <f>IF(ISBLANK('r'!DQ21),"",INDEX(List!$G$2:$G$103,MATCH('r'!DQ21,List!$E$2:$E$103,0)))</f>
        <v>il</v>
      </c>
      <c r="DR21" t="str">
        <f>IF(ISBLANK('r'!DR21),"",INDEX(List!$G$2:$G$103,MATCH('r'!DR21,List!$E$2:$E$103,0)))</f>
        <v>f</v>
      </c>
      <c r="DS21">
        <f>IF(ISBLANK('r'!DS21),"",INDEX(List!$G$2:$G$103,MATCH('r'!DS21,List!$E$2:$E$103,0)))</f>
        <v>0</v>
      </c>
      <c r="DT21" t="str">
        <f>IF(ISBLANK('r'!DT21),"",INDEX(List!$G$2:$G$103,MATCH('r'!DT21,List!$E$2:$E$103,0)))</f>
        <v>f</v>
      </c>
      <c r="DU21" t="str">
        <f>IF(ISBLANK('r'!DU21),"",INDEX(List!$G$2:$G$103,MATCH('r'!DU21,List!$E$2:$E$103,0)))</f>
        <v>f</v>
      </c>
      <c r="DV21" t="str">
        <f>IF(ISBLANK('r'!DV21),"",INDEX(List!$G$2:$G$103,MATCH('r'!DV21,List!$E$2:$E$103,0)))</f>
        <v>f</v>
      </c>
      <c r="DW21" t="str">
        <f>IF(ISBLANK('r'!DW21),"",INDEX(List!$G$2:$G$103,MATCH('r'!DW21,List!$E$2:$E$103,0)))</f>
        <v>f</v>
      </c>
      <c r="DX21" t="str">
        <f>IF(ISBLANK('r'!DX21),"",INDEX(List!$G$2:$G$103,MATCH('r'!DX21,List!$E$2:$E$103,0)))</f>
        <v/>
      </c>
      <c r="DY21" t="str">
        <f>IF(ISBLANK('r'!DY21),"",INDEX(List!$G$2:$G$103,MATCH('r'!DY21,List!$E$2:$E$103,0)))</f>
        <v>il</v>
      </c>
      <c r="DZ21" t="str">
        <f>IF(ISBLANK('r'!DZ21),"",INDEX(List!$G$2:$G$103,MATCH('r'!DZ21,List!$E$2:$E$103,0)))</f>
        <v>f</v>
      </c>
      <c r="EA21" t="str">
        <f>IF(ISBLANK('r'!EA21),"",INDEX(List!$G$2:$G$103,MATCH('r'!EA21,List!$E$2:$E$103,0)))</f>
        <v>f</v>
      </c>
      <c r="EB21" t="str">
        <f>IF(ISBLANK('r'!EB21),"",INDEX(List!$G$2:$G$103,MATCH('r'!EB21,List!$E$2:$E$103,0)))</f>
        <v>f</v>
      </c>
      <c r="EC21" t="str">
        <f>IF(ISBLANK('r'!EC21),"",INDEX(List!$G$2:$G$103,MATCH('r'!EC21,List!$E$2:$E$103,0)))</f>
        <v>f</v>
      </c>
      <c r="ED21" t="str">
        <f>IF(ISBLANK('r'!ED21),"",INDEX(List!$G$2:$G$103,MATCH('r'!ED21,List!$E$2:$E$103,0)))</f>
        <v>il</v>
      </c>
      <c r="EE21" t="str">
        <f>IF(ISBLANK('r'!EE21),"",INDEX(List!$G$2:$G$103,MATCH('r'!EE21,List!$E$2:$E$103,0)))</f>
        <v>f</v>
      </c>
      <c r="EF21" t="str">
        <f>IF(ISBLANK('r'!EF21),"",INDEX(List!$G$2:$G$103,MATCH('r'!EF21,List!$E$2:$E$103,0)))</f>
        <v>f</v>
      </c>
      <c r="EG21" t="str">
        <f>IF(ISBLANK('r'!EG21),"",INDEX(List!$G$2:$G$103,MATCH('r'!EG21,List!$E$2:$E$103,0)))</f>
        <v>f</v>
      </c>
      <c r="EH21" t="str">
        <f>IF(ISBLANK('r'!EH21),"",INDEX(List!$G$2:$G$103,MATCH('r'!EH21,List!$E$2:$E$103,0)))</f>
        <v>f</v>
      </c>
      <c r="EI21" t="str">
        <f>IF(ISBLANK('r'!EI21),"",INDEX(List!$G$2:$G$103,MATCH('r'!EI21,List!$E$2:$E$103,0)))</f>
        <v>il</v>
      </c>
      <c r="EJ21" t="str">
        <f>IF(ISBLANK('r'!EJ21),"",INDEX(List!$G$2:$G$103,MATCH('r'!EJ21,List!$E$2:$E$103,0)))</f>
        <v>il</v>
      </c>
      <c r="EK21" t="str">
        <f>IF(ISBLANK('r'!EK21),"",INDEX(List!$G$2:$G$103,MATCH('r'!EK21,List!$E$2:$E$103,0)))</f>
        <v>il</v>
      </c>
      <c r="EL21" t="str">
        <f>IF(ISBLANK('r'!EL21),"",INDEX(List!$G$2:$G$103,MATCH('r'!EL21,List!$E$2:$E$103,0)))</f>
        <v>f</v>
      </c>
      <c r="EM21" t="str">
        <f>IF(ISBLANK('r'!EM21),"",INDEX(List!$G$2:$G$103,MATCH('r'!EM21,List!$E$2:$E$103,0)))</f>
        <v>il</v>
      </c>
      <c r="EN21" t="str">
        <f>IF(ISBLANK('r'!EN21),"",INDEX(List!$G$2:$G$103,MATCH('r'!EN21,List!$E$2:$E$103,0)))</f>
        <v>f</v>
      </c>
      <c r="EO21" t="str">
        <f>IF(ISBLANK('r'!EO21),"",INDEX(List!$G$2:$G$103,MATCH('r'!EO21,List!$E$2:$E$103,0)))</f>
        <v>f</v>
      </c>
      <c r="EP21" t="str">
        <f>IF(ISBLANK('r'!EP21),"",INDEX(List!$G$2:$G$103,MATCH('r'!EP21,List!$E$2:$E$103,0)))</f>
        <v>il</v>
      </c>
      <c r="EQ21" t="str">
        <f>IF(ISBLANK('r'!EQ21),"",INDEX(List!$G$2:$G$103,MATCH('r'!EQ21,List!$E$2:$E$103,0)))</f>
        <v>f</v>
      </c>
      <c r="ER21" t="str">
        <f>IF(ISBLANK('r'!ER21),"",INDEX(List!$G$2:$G$103,MATCH('r'!ER21,List!$E$2:$E$103,0)))</f>
        <v>f</v>
      </c>
      <c r="ES21" t="str">
        <f>IF(ISBLANK('r'!ES21),"",INDEX(List!$G$2:$G$103,MATCH('r'!ES21,List!$E$2:$E$103,0)))</f>
        <v>f</v>
      </c>
      <c r="ET21" t="str">
        <f>IF(ISBLANK('r'!ET21),"",INDEX(List!$G$2:$G$103,MATCH('r'!ET21,List!$E$2:$E$103,0)))</f>
        <v>il</v>
      </c>
      <c r="EU21" t="str">
        <f>IF(ISBLANK('r'!EU21),"",INDEX(List!$G$2:$G$103,MATCH('r'!EU21,List!$E$2:$E$103,0)))</f>
        <v>f</v>
      </c>
      <c r="EV21" t="str">
        <f>IF(ISBLANK('r'!EV21),"",INDEX(List!$G$2:$G$103,MATCH('r'!EV21,List!$E$2:$E$103,0)))</f>
        <v>f</v>
      </c>
      <c r="EW21" t="str">
        <f>IF(ISBLANK('r'!EW21),"",INDEX(List!$G$2:$G$103,MATCH('r'!EW21,List!$E$2:$E$103,0)))</f>
        <v>f</v>
      </c>
      <c r="EX21" t="str">
        <f>IF(ISBLANK('r'!EX21),"",INDEX(List!$G$2:$G$103,MATCH('r'!EX21,List!$E$2:$E$103,0)))</f>
        <v>il</v>
      </c>
      <c r="EY21" t="str">
        <f>IF(ISBLANK('r'!EY21),"",INDEX(List!$G$2:$G$103,MATCH('r'!EY21,List!$E$2:$E$103,0)))</f>
        <v>f</v>
      </c>
      <c r="EZ21" t="str">
        <f>IF(ISBLANK('r'!EZ21),"",INDEX(List!$G$2:$G$103,MATCH('r'!EZ21,List!$E$2:$E$103,0)))</f>
        <v>f</v>
      </c>
      <c r="FA21" t="str">
        <f>IF(ISBLANK('r'!FA21),"",INDEX(List!$G$2:$G$103,MATCH('r'!FA21,List!$E$2:$E$103,0)))</f>
        <v>f</v>
      </c>
      <c r="FB21" t="str">
        <f>IF(ISBLANK('r'!FB21),"",INDEX(List!$G$2:$G$103,MATCH('r'!FB21,List!$E$2:$E$103,0)))</f>
        <v>f</v>
      </c>
      <c r="FC21" t="str">
        <f>IF(ISBLANK('r'!FC21),"",INDEX(List!$G$2:$G$103,MATCH('r'!FC21,List!$E$2:$E$103,0)))</f>
        <v>f</v>
      </c>
      <c r="FD21" t="str">
        <f>IF(ISBLANK('r'!FD21),"",INDEX(List!$G$2:$G$103,MATCH('r'!FD21,List!$E$2:$E$103,0)))</f>
        <v>f</v>
      </c>
      <c r="FE21" t="str">
        <f>IF(ISBLANK('r'!FE21),"",INDEX(List!$G$2:$G$103,MATCH('r'!FE21,List!$E$2:$E$103,0)))</f>
        <v>f</v>
      </c>
      <c r="FF21" t="str">
        <f>IF(ISBLANK('r'!FF21),"",INDEX(List!$G$2:$G$103,MATCH('r'!FF21,List!$E$2:$E$103,0)))</f>
        <v>f</v>
      </c>
      <c r="FG21" s="7"/>
      <c r="FH21" s="7"/>
      <c r="FI21" s="7"/>
      <c r="FJ21" s="7"/>
      <c r="FK21" s="7">
        <f t="shared" si="0"/>
        <v>38</v>
      </c>
      <c r="FL21" s="7">
        <f t="shared" si="1"/>
        <v>37</v>
      </c>
      <c r="FM21" s="7">
        <f t="shared" si="2"/>
        <v>37</v>
      </c>
      <c r="FN21" s="7">
        <f t="shared" si="3"/>
        <v>0</v>
      </c>
      <c r="FO21" s="14" t="str">
        <f t="shared" si="4"/>
        <v>f</v>
      </c>
      <c r="FP21" s="7">
        <f t="shared" si="5"/>
        <v>57</v>
      </c>
      <c r="FQ21" s="7">
        <f t="shared" si="6"/>
        <v>15</v>
      </c>
      <c r="FR21" s="7">
        <f t="shared" si="7"/>
        <v>15</v>
      </c>
      <c r="FS21" s="7">
        <f t="shared" si="8"/>
        <v>0</v>
      </c>
      <c r="FT21" s="14" t="str">
        <f t="shared" si="9"/>
        <v>f</v>
      </c>
      <c r="FU21" s="7">
        <f t="shared" si="10"/>
        <v>95</v>
      </c>
      <c r="FV21" s="7">
        <f t="shared" si="11"/>
        <v>52</v>
      </c>
      <c r="FW21" s="7">
        <f t="shared" si="12"/>
        <v>52</v>
      </c>
      <c r="FX21" s="7">
        <f t="shared" si="13"/>
        <v>0</v>
      </c>
      <c r="FY21" s="14" t="str">
        <f t="shared" si="14"/>
        <v>f</v>
      </c>
      <c r="GA21" s="4" t="str">
        <f t="shared" si="15"/>
        <v>f</v>
      </c>
      <c r="GB21" s="4" t="str">
        <f t="shared" si="16"/>
        <v/>
      </c>
      <c r="GC21" s="4" t="str">
        <f t="shared" si="17"/>
        <v/>
      </c>
      <c r="GD21" s="4" t="str">
        <f t="shared" si="18"/>
        <v/>
      </c>
      <c r="GF21" s="4" t="str">
        <f t="shared" si="19"/>
        <v>f</v>
      </c>
      <c r="GG21" s="4" t="str">
        <f t="shared" si="20"/>
        <v/>
      </c>
      <c r="GH21" s="4" t="str">
        <f t="shared" si="21"/>
        <v/>
      </c>
      <c r="GI21" s="4" t="str">
        <f t="shared" si="22"/>
        <v/>
      </c>
      <c r="GK21" s="4" t="str">
        <f t="shared" si="23"/>
        <v>f</v>
      </c>
      <c r="GL21" s="4" t="str">
        <f t="shared" si="24"/>
        <v/>
      </c>
      <c r="GM21" s="4" t="str">
        <f t="shared" si="25"/>
        <v/>
      </c>
      <c r="GN21" s="4" t="str">
        <f t="shared" si="26"/>
        <v/>
      </c>
    </row>
    <row r="22" spans="1:196" outlineLevel="1">
      <c r="A22" s="5">
        <v>16</v>
      </c>
      <c r="B22" s="5">
        <v>10</v>
      </c>
      <c r="C22" s="5">
        <v>20</v>
      </c>
      <c r="D22" s="5">
        <v>15</v>
      </c>
      <c r="E22" s="5">
        <v>34</v>
      </c>
      <c r="F22" s="5">
        <v>24</v>
      </c>
      <c r="G22" s="6" t="s">
        <v>71</v>
      </c>
      <c r="H22" t="str">
        <f>IF(ISBLANK('r'!H22),"",INDEX(List!$G$2:$G$103,MATCH('r'!H22,List!$E$2:$E$103,0)))</f>
        <v>fil</v>
      </c>
      <c r="I22" t="str">
        <f>IF(ISBLANK('r'!I22),"",INDEX(List!$G$2:$G$103,MATCH('r'!I22,List!$E$2:$E$103,0)))</f>
        <v>fil</v>
      </c>
      <c r="J22" t="str">
        <f>IF(ISBLANK('r'!J22),"",INDEX(List!$G$2:$G$103,MATCH('r'!J22,List!$E$2:$E$103,0)))</f>
        <v>fil</v>
      </c>
      <c r="K22" t="str">
        <f>IF(ISBLANK('r'!K22),"",INDEX(List!$G$2:$G$103,MATCH('r'!K22,List!$E$2:$E$103,0)))</f>
        <v/>
      </c>
      <c r="L22" t="str">
        <f>IF(ISBLANK('r'!L22),"",INDEX(List!$G$2:$G$103,MATCH('r'!L22,List!$E$2:$E$103,0)))</f>
        <v>fil</v>
      </c>
      <c r="M22">
        <f>IF(ISBLANK('r'!M22),"",INDEX(List!$G$2:$G$103,MATCH('r'!M22,List!$E$2:$E$103,0)))</f>
        <v>0</v>
      </c>
      <c r="N22" t="str">
        <f>IF(ISBLANK('r'!N22),"",INDEX(List!$G$2:$G$103,MATCH('r'!N22,List!$E$2:$E$103,0)))</f>
        <v>fil</v>
      </c>
      <c r="O22" t="str">
        <f>IF(ISBLANK('r'!O22),"",INDEX(List!$G$2:$G$103,MATCH('r'!O22,List!$E$2:$E$103,0)))</f>
        <v>fil</v>
      </c>
      <c r="P22" t="str">
        <f>IF(ISBLANK('r'!P22),"",INDEX(List!$G$2:$G$103,MATCH('r'!P22,List!$E$2:$E$103,0)))</f>
        <v>fil</v>
      </c>
      <c r="Q22" t="str">
        <f>IF(ISBLANK('r'!Q22),"",INDEX(List!$G$2:$G$103,MATCH('r'!Q22,List!$E$2:$E$103,0)))</f>
        <v>fil</v>
      </c>
      <c r="R22" t="str">
        <f>IF(ISBLANK('r'!R22),"",INDEX(List!$G$2:$G$103,MATCH('r'!R22,List!$E$2:$E$103,0)))</f>
        <v>fil</v>
      </c>
      <c r="S22" t="str">
        <f>IF(ISBLANK('r'!S22),"",INDEX(List!$G$2:$G$103,MATCH('r'!S22,List!$E$2:$E$103,0)))</f>
        <v>fil</v>
      </c>
      <c r="T22" t="str">
        <f>IF(ISBLANK('r'!T22),"",INDEX(List!$G$2:$G$103,MATCH('r'!T22,List!$E$2:$E$103,0)))</f>
        <v>fil</v>
      </c>
      <c r="U22" t="str">
        <f>IF(ISBLANK('r'!U22),"",INDEX(List!$G$2:$G$103,MATCH('r'!U22,List!$E$2:$E$103,0)))</f>
        <v>fil</v>
      </c>
      <c r="V22" t="str">
        <f>IF(ISBLANK('r'!V22),"",INDEX(List!$G$2:$G$103,MATCH('r'!V22,List!$E$2:$E$103,0)))</f>
        <v>fil</v>
      </c>
      <c r="W22" t="str">
        <f>IF(ISBLANK('r'!W22),"",INDEX(List!$G$2:$G$103,MATCH('r'!W22,List!$E$2:$E$103,0)))</f>
        <v>fil</v>
      </c>
      <c r="X22" t="str">
        <f>IF(ISBLANK('r'!X22),"",INDEX(List!$G$2:$G$103,MATCH('r'!X22,List!$E$2:$E$103,0)))</f>
        <v>fil</v>
      </c>
      <c r="Y22" t="str">
        <f>IF(ISBLANK('r'!Y22),"",INDEX(List!$G$2:$G$103,MATCH('r'!Y22,List!$E$2:$E$103,0)))</f>
        <v>fil</v>
      </c>
      <c r="Z22" t="str">
        <f>IF(ISBLANK('r'!Z22),"",INDEX(List!$G$2:$G$103,MATCH('r'!Z22,List!$E$2:$E$103,0)))</f>
        <v>fil</v>
      </c>
      <c r="AA22" t="str">
        <f>IF(ISBLANK('r'!AA22),"",INDEX(List!$G$2:$G$103,MATCH('r'!AA22,List!$E$2:$E$103,0)))</f>
        <v>fil</v>
      </c>
      <c r="AB22" t="str">
        <f>IF(ISBLANK('r'!AB22),"",INDEX(List!$G$2:$G$103,MATCH('r'!AB22,List!$E$2:$E$103,0)))</f>
        <v>fil</v>
      </c>
      <c r="AC22" t="str">
        <f>IF(ISBLANK('r'!AC22),"",INDEX(List!$G$2:$G$103,MATCH('r'!AC22,List!$E$2:$E$103,0)))</f>
        <v>fil</v>
      </c>
      <c r="AD22" t="str">
        <f>IF(ISBLANK('r'!AD22),"",INDEX(List!$G$2:$G$103,MATCH('r'!AD22,List!$E$2:$E$103,0)))</f>
        <v>fil</v>
      </c>
      <c r="AE22">
        <f>IF(ISBLANK('r'!AE22),"",INDEX(List!$G$2:$G$103,MATCH('r'!AE22,List!$E$2:$E$103,0)))</f>
        <v>0</v>
      </c>
      <c r="AF22" t="str">
        <f>IF(ISBLANK('r'!AF22),"",INDEX(List!$G$2:$G$103,MATCH('r'!AF22,List!$E$2:$E$103,0)))</f>
        <v>fil</v>
      </c>
      <c r="AG22" t="str">
        <f>IF(ISBLANK('r'!AG22),"",INDEX(List!$G$2:$G$103,MATCH('r'!AG22,List!$E$2:$E$103,0)))</f>
        <v>fil</v>
      </c>
      <c r="AH22" t="str">
        <f>IF(ISBLANK('r'!AH22),"",INDEX(List!$G$2:$G$103,MATCH('r'!AH22,List!$E$2:$E$103,0)))</f>
        <v>fil</v>
      </c>
      <c r="AI22" t="str">
        <f>IF(ISBLANK('r'!AI22),"",INDEX(List!$G$2:$G$103,MATCH('r'!AI22,List!$E$2:$E$103,0)))</f>
        <v>fil</v>
      </c>
      <c r="AJ22" t="str">
        <f>IF(ISBLANK('r'!AJ22),"",INDEX(List!$G$2:$G$103,MATCH('r'!AJ22,List!$E$2:$E$103,0)))</f>
        <v>fil</v>
      </c>
      <c r="AK22" t="str">
        <f>IF(ISBLANK('r'!AK22),"",INDEX(List!$G$2:$G$103,MATCH('r'!AK22,List!$E$2:$E$103,0)))</f>
        <v>fil</v>
      </c>
      <c r="AL22" t="str">
        <f>IF(ISBLANK('r'!AL22),"",INDEX(List!$G$2:$G$103,MATCH('r'!AL22,List!$E$2:$E$103,0)))</f>
        <v>fil</v>
      </c>
      <c r="AM22" t="str">
        <f>IF(ISBLANK('r'!AM22),"",INDEX(List!$G$2:$G$103,MATCH('r'!AM22,List!$E$2:$E$103,0)))</f>
        <v>fil</v>
      </c>
      <c r="AN22" t="str">
        <f>IF(ISBLANK('r'!AN22),"",INDEX(List!$G$2:$G$103,MATCH('r'!AN22,List!$E$2:$E$103,0)))</f>
        <v>fil</v>
      </c>
      <c r="AO22" t="str">
        <f>IF(ISBLANK('r'!AO22),"",INDEX(List!$G$2:$G$103,MATCH('r'!AO22,List!$E$2:$E$103,0)))</f>
        <v>fil</v>
      </c>
      <c r="AP22" t="str">
        <f>IF(ISBLANK('r'!AP22),"",INDEX(List!$G$2:$G$103,MATCH('r'!AP22,List!$E$2:$E$103,0)))</f>
        <v>fil</v>
      </c>
      <c r="AQ22" t="str">
        <f>IF(ISBLANK('r'!AQ22),"",INDEX(List!$G$2:$G$103,MATCH('r'!AQ22,List!$E$2:$E$103,0)))</f>
        <v>fil</v>
      </c>
      <c r="AR22" t="str">
        <f>IF(ISBLANK('r'!AR22),"",INDEX(List!$G$2:$G$103,MATCH('r'!AR22,List!$E$2:$E$103,0)))</f>
        <v>fil</v>
      </c>
      <c r="AS22" t="str">
        <f>IF(ISBLANK('r'!AS22),"",INDEX(List!$G$2:$G$103,MATCH('r'!AS22,List!$E$2:$E$103,0)))</f>
        <v>fil</v>
      </c>
      <c r="AT22" t="str">
        <f>IF(ISBLANK('r'!AT22),"",INDEX(List!$G$2:$G$103,MATCH('r'!AT22,List!$E$2:$E$103,0)))</f>
        <v>fil</v>
      </c>
      <c r="AU22" t="str">
        <f>IF(ISBLANK('r'!AU22),"",INDEX(List!$G$2:$G$103,MATCH('r'!AU22,List!$E$2:$E$103,0)))</f>
        <v>fil</v>
      </c>
      <c r="AV22">
        <f>IF(ISBLANK('r'!AV22),"",INDEX(List!$G$2:$G$103,MATCH('r'!AV22,List!$E$2:$E$103,0)))</f>
        <v>0</v>
      </c>
      <c r="AW22" t="str">
        <f>IF(ISBLANK('r'!AW22),"",INDEX(List!$G$2:$G$103,MATCH('r'!AW22,List!$E$2:$E$103,0)))</f>
        <v>fil</v>
      </c>
      <c r="AX22" t="str">
        <f>IF(ISBLANK('r'!AX22),"",INDEX(List!$G$2:$G$103,MATCH('r'!AX22,List!$E$2:$E$103,0)))</f>
        <v>fil</v>
      </c>
      <c r="AY22" t="str">
        <f>IF(ISBLANK('r'!AY22),"",INDEX(List!$G$2:$G$103,MATCH('r'!AY22,List!$E$2:$E$103,0)))</f>
        <v>fil</v>
      </c>
      <c r="AZ22" t="str">
        <f>IF(ISBLANK('r'!AZ22),"",INDEX(List!$G$2:$G$103,MATCH('r'!AZ22,List!$E$2:$E$103,0)))</f>
        <v>fil</v>
      </c>
      <c r="BA22">
        <f>IF(ISBLANK('r'!BA22),"",INDEX(List!$G$2:$G$103,MATCH('r'!BA22,List!$E$2:$E$103,0)))</f>
        <v>0</v>
      </c>
      <c r="BB22" t="str">
        <f>IF(ISBLANK('r'!BB22),"",INDEX(List!$G$2:$G$103,MATCH('r'!BB22,List!$E$2:$E$103,0)))</f>
        <v>fil</v>
      </c>
      <c r="BC22" t="str">
        <f>IF(ISBLANK('r'!BC22),"",INDEX(List!$G$2:$G$103,MATCH('r'!BC22,List!$E$2:$E$103,0)))</f>
        <v>fil</v>
      </c>
      <c r="BD22" t="str">
        <f>IF(ISBLANK('r'!BD22),"",INDEX(List!$G$2:$G$103,MATCH('r'!BD22,List!$E$2:$E$103,0)))</f>
        <v>fil</v>
      </c>
      <c r="BE22" t="str">
        <f>IF(ISBLANK('r'!BE22),"",INDEX(List!$G$2:$G$103,MATCH('r'!BE22,List!$E$2:$E$103,0)))</f>
        <v>fil</v>
      </c>
      <c r="BF22" t="str">
        <f>IF(ISBLANK('r'!BF22),"",INDEX(List!$G$2:$G$103,MATCH('r'!BF22,List!$E$2:$E$103,0)))</f>
        <v>fil</v>
      </c>
      <c r="BG22">
        <f>IF(ISBLANK('r'!BG22),"",INDEX(List!$G$2:$G$103,MATCH('r'!BG22,List!$E$2:$E$103,0)))</f>
        <v>0</v>
      </c>
      <c r="BH22" t="str">
        <f>IF(ISBLANK('r'!BH22),"",INDEX(List!$G$2:$G$103,MATCH('r'!BH22,List!$E$2:$E$103,0)))</f>
        <v>fil</v>
      </c>
      <c r="BI22" t="str">
        <f>IF(ISBLANK('r'!BI22),"",INDEX(List!$G$2:$G$103,MATCH('r'!BI22,List!$E$2:$E$103,0)))</f>
        <v>fil</v>
      </c>
      <c r="BJ22" t="str">
        <f>IF(ISBLANK('r'!BJ22),"",INDEX(List!$G$2:$G$103,MATCH('r'!BJ22,List!$E$2:$E$103,0)))</f>
        <v>fil</v>
      </c>
      <c r="BK22" t="str">
        <f>IF(ISBLANK('r'!BK22),"",INDEX(List!$G$2:$G$103,MATCH('r'!BK22,List!$E$2:$E$103,0)))</f>
        <v>fil</v>
      </c>
      <c r="BL22" t="str">
        <f>IF(ISBLANK('r'!BL22),"",INDEX(List!$G$2:$G$103,MATCH('r'!BL22,List!$E$2:$E$103,0)))</f>
        <v>fil</v>
      </c>
      <c r="BM22" t="str">
        <f>IF(ISBLANK('r'!BM22),"",INDEX(List!$G$2:$G$103,MATCH('r'!BM22,List!$E$2:$E$103,0)))</f>
        <v>fil</v>
      </c>
      <c r="BN22" t="str">
        <f>IF(ISBLANK('r'!BN22),"",INDEX(List!$G$2:$G$103,MATCH('r'!BN22,List!$E$2:$E$103,0)))</f>
        <v>fil</v>
      </c>
      <c r="BO22" t="str">
        <f>IF(ISBLANK('r'!BO22),"",INDEX(List!$G$2:$G$103,MATCH('r'!BO22,List!$E$2:$E$103,0)))</f>
        <v>fil</v>
      </c>
      <c r="BP22" t="str">
        <f>IF(ISBLANK('r'!BP22),"",INDEX(List!$G$2:$G$103,MATCH('r'!BP22,List!$E$2:$E$103,0)))</f>
        <v>fil</v>
      </c>
      <c r="BQ22" t="str">
        <f>IF(ISBLANK('r'!BQ22),"",INDEX(List!$G$2:$G$103,MATCH('r'!BQ22,List!$E$2:$E$103,0)))</f>
        <v>fil</v>
      </c>
      <c r="BR22" t="str">
        <f>IF(ISBLANK('r'!BR22),"",INDEX(List!$G$2:$G$103,MATCH('r'!BR22,List!$E$2:$E$103,0)))</f>
        <v>fil</v>
      </c>
      <c r="BS22" t="str">
        <f>IF(ISBLANK('r'!BS22),"",INDEX(List!$G$2:$G$103,MATCH('r'!BS22,List!$E$2:$E$103,0)))</f>
        <v>fil</v>
      </c>
      <c r="BT22" t="str">
        <f>IF(ISBLANK('r'!BT22),"",INDEX(List!$G$2:$G$103,MATCH('r'!BT22,List!$E$2:$E$103,0)))</f>
        <v>fil</v>
      </c>
      <c r="BU22" t="str">
        <f>IF(ISBLANK('r'!BU22),"",INDEX(List!$G$2:$G$103,MATCH('r'!BU22,List!$E$2:$E$103,0)))</f>
        <v>fil</v>
      </c>
      <c r="BV22" t="str">
        <f>IF(ISBLANK('r'!BV22),"",INDEX(List!$G$2:$G$103,MATCH('r'!BV22,List!$E$2:$E$103,0)))</f>
        <v>fil</v>
      </c>
      <c r="BW22" t="str">
        <f>IF(ISBLANK('r'!BW22),"",INDEX(List!$G$2:$G$103,MATCH('r'!BW22,List!$E$2:$E$103,0)))</f>
        <v>fil</v>
      </c>
      <c r="BX22" t="str">
        <f>IF(ISBLANK('r'!BX22),"",INDEX(List!$G$2:$G$103,MATCH('r'!BX22,List!$E$2:$E$103,0)))</f>
        <v/>
      </c>
      <c r="BY22" t="str">
        <f>IF(ISBLANK('r'!BY22),"",INDEX(List!$G$2:$G$103,MATCH('r'!BY22,List!$E$2:$E$103,0)))</f>
        <v>fil</v>
      </c>
      <c r="BZ22" t="str">
        <f>IF(ISBLANK('r'!BZ22),"",INDEX(List!$G$2:$G$103,MATCH('r'!BZ22,List!$E$2:$E$103,0)))</f>
        <v>fil</v>
      </c>
      <c r="CA22" t="str">
        <f>IF(ISBLANK('r'!CA22),"",INDEX(List!$G$2:$G$103,MATCH('r'!CA22,List!$E$2:$E$103,0)))</f>
        <v>fil</v>
      </c>
      <c r="CB22" t="str">
        <f>IF(ISBLANK('r'!CB22),"",INDEX(List!$G$2:$G$103,MATCH('r'!CB22,List!$E$2:$E$103,0)))</f>
        <v>fil</v>
      </c>
      <c r="CC22" t="str">
        <f>IF(ISBLANK('r'!CC22),"",INDEX(List!$G$2:$G$103,MATCH('r'!CC22,List!$E$2:$E$103,0)))</f>
        <v>fil</v>
      </c>
      <c r="CD22" t="str">
        <f>IF(ISBLANK('r'!CD22),"",INDEX(List!$G$2:$G$103,MATCH('r'!CD22,List!$E$2:$E$103,0)))</f>
        <v>fil</v>
      </c>
      <c r="CE22" t="str">
        <f>IF(ISBLANK('r'!CE22),"",INDEX(List!$G$2:$G$103,MATCH('r'!CE22,List!$E$2:$E$103,0)))</f>
        <v>fil</v>
      </c>
      <c r="CF22">
        <f>IF(ISBLANK('r'!CF22),"",INDEX(List!$G$2:$G$103,MATCH('r'!CF22,List!$E$2:$E$103,0)))</f>
        <v>0</v>
      </c>
      <c r="CG22" t="str">
        <f>IF(ISBLANK('r'!CG22),"",INDEX(List!$G$2:$G$103,MATCH('r'!CG22,List!$E$2:$E$103,0)))</f>
        <v/>
      </c>
      <c r="CH22" t="str">
        <f>IF(ISBLANK('r'!CH22),"",INDEX(List!$G$2:$G$103,MATCH('r'!CH22,List!$E$2:$E$103,0)))</f>
        <v>fil</v>
      </c>
      <c r="CI22">
        <f>IF(ISBLANK('r'!CI22),"",INDEX(List!$G$2:$G$103,MATCH('r'!CI22,List!$E$2:$E$103,0)))</f>
        <v>0</v>
      </c>
      <c r="CJ22" t="str">
        <f>IF(ISBLANK('r'!CJ22),"",INDEX(List!$G$2:$G$103,MATCH('r'!CJ22,List!$E$2:$E$103,0)))</f>
        <v>fil</v>
      </c>
      <c r="CK22" t="str">
        <f>IF(ISBLANK('r'!CK22),"",INDEX(List!$G$2:$G$103,MATCH('r'!CK22,List!$E$2:$E$103,0)))</f>
        <v/>
      </c>
      <c r="CL22" t="str">
        <f>IF(ISBLANK('r'!CL22),"",INDEX(List!$G$2:$G$103,MATCH('r'!CL22,List!$E$2:$E$103,0)))</f>
        <v>fil</v>
      </c>
      <c r="CM22" t="str">
        <f>IF(ISBLANK('r'!CM22),"",INDEX(List!$G$2:$G$103,MATCH('r'!CM22,List!$E$2:$E$103,0)))</f>
        <v>fil</v>
      </c>
      <c r="CN22">
        <f>IF(ISBLANK('r'!CN22),"",INDEX(List!$G$2:$G$103,MATCH('r'!CN22,List!$E$2:$E$103,0)))</f>
        <v>0</v>
      </c>
      <c r="CO22" t="str">
        <f>IF(ISBLANK('r'!CO22),"",INDEX(List!$G$2:$G$103,MATCH('r'!CO22,List!$E$2:$E$103,0)))</f>
        <v>fil</v>
      </c>
      <c r="CP22" t="str">
        <f>IF(ISBLANK('r'!CP22),"",INDEX(List!$G$2:$G$103,MATCH('r'!CP22,List!$E$2:$E$103,0)))</f>
        <v>fil</v>
      </c>
      <c r="CQ22" t="str">
        <f>IF(ISBLANK('r'!CQ22),"",INDEX(List!$G$2:$G$103,MATCH('r'!CQ22,List!$E$2:$E$103,0)))</f>
        <v/>
      </c>
      <c r="CR22" t="str">
        <f>IF(ISBLANK('r'!CR22),"",INDEX(List!$G$2:$G$103,MATCH('r'!CR22,List!$E$2:$E$103,0)))</f>
        <v>fil</v>
      </c>
      <c r="CS22" t="str">
        <f>IF(ISBLANK('r'!CS22),"",INDEX(List!$G$2:$G$103,MATCH('r'!CS22,List!$E$2:$E$103,0)))</f>
        <v>fil</v>
      </c>
      <c r="CT22" t="str">
        <f>IF(ISBLANK('r'!CT22),"",INDEX(List!$G$2:$G$103,MATCH('r'!CT22,List!$E$2:$E$103,0)))</f>
        <v/>
      </c>
      <c r="CU22" t="str">
        <f>IF(ISBLANK('r'!CU22),"",INDEX(List!$G$2:$G$103,MATCH('r'!CU22,List!$E$2:$E$103,0)))</f>
        <v>fil</v>
      </c>
      <c r="CV22" t="str">
        <f>IF(ISBLANK('r'!CV22),"",INDEX(List!$G$2:$G$103,MATCH('r'!CV22,List!$E$2:$E$103,0)))</f>
        <v>fil</v>
      </c>
      <c r="CW22" t="str">
        <f>IF(ISBLANK('r'!CW22),"",INDEX(List!$G$2:$G$103,MATCH('r'!CW22,List!$E$2:$E$103,0)))</f>
        <v>fil</v>
      </c>
      <c r="CX22" t="str">
        <f>IF(ISBLANK('r'!CX22),"",INDEX(List!$G$2:$G$103,MATCH('r'!CX22,List!$E$2:$E$103,0)))</f>
        <v>fil</v>
      </c>
      <c r="CY22" t="str">
        <f>IF(ISBLANK('r'!CY22),"",INDEX(List!$G$2:$G$103,MATCH('r'!CY22,List!$E$2:$E$103,0)))</f>
        <v/>
      </c>
      <c r="CZ22" t="str">
        <f>IF(ISBLANK('r'!CZ22),"",INDEX(List!$G$2:$G$103,MATCH('r'!CZ22,List!$E$2:$E$103,0)))</f>
        <v>fil</v>
      </c>
      <c r="DA22" t="str">
        <f>IF(ISBLANK('r'!DA22),"",INDEX(List!$G$2:$G$103,MATCH('r'!DA22,List!$E$2:$E$103,0)))</f>
        <v/>
      </c>
      <c r="DB22" t="str">
        <f>IF(ISBLANK('r'!DB22),"",INDEX(List!$G$2:$G$103,MATCH('r'!DB22,List!$E$2:$E$103,0)))</f>
        <v>fil</v>
      </c>
      <c r="DC22" t="str">
        <f>IF(ISBLANK('r'!DC22),"",INDEX(List!$G$2:$G$103,MATCH('r'!DC22,List!$E$2:$E$103,0)))</f>
        <v/>
      </c>
      <c r="DD22" t="str">
        <f>IF(ISBLANK('r'!DD22),"",INDEX(List!$G$2:$G$103,MATCH('r'!DD22,List!$E$2:$E$103,0)))</f>
        <v>fil</v>
      </c>
      <c r="DE22" t="str">
        <f>IF(ISBLANK('r'!DE22),"",INDEX(List!$G$2:$G$103,MATCH('r'!DE22,List!$E$2:$E$103,0)))</f>
        <v>fil</v>
      </c>
      <c r="DF22" t="str">
        <f>IF(ISBLANK('r'!DF22),"",INDEX(List!$G$2:$G$103,MATCH('r'!DF22,List!$E$2:$E$103,0)))</f>
        <v>fil</v>
      </c>
      <c r="DG22" t="str">
        <f>IF(ISBLANK('r'!DG22),"",INDEX(List!$G$2:$G$103,MATCH('r'!DG22,List!$E$2:$E$103,0)))</f>
        <v>fil</v>
      </c>
      <c r="DH22" t="str">
        <f>IF(ISBLANK('r'!DH22),"",INDEX(List!$G$2:$G$103,MATCH('r'!DH22,List!$E$2:$E$103,0)))</f>
        <v/>
      </c>
      <c r="DI22" t="str">
        <f>IF(ISBLANK('r'!DI22),"",INDEX(List!$G$2:$G$103,MATCH('r'!DI22,List!$E$2:$E$103,0)))</f>
        <v>fil</v>
      </c>
      <c r="DJ22" t="str">
        <f>IF(ISBLANK('r'!DJ22),"",INDEX(List!$G$2:$G$103,MATCH('r'!DJ22,List!$E$2:$E$103,0)))</f>
        <v/>
      </c>
      <c r="DK22" t="str">
        <f>IF(ISBLANK('r'!DK22),"",INDEX(List!$G$2:$G$103,MATCH('r'!DK22,List!$E$2:$E$103,0)))</f>
        <v>fil</v>
      </c>
      <c r="DL22" t="str">
        <f>IF(ISBLANK('r'!DL22),"",INDEX(List!$G$2:$G$103,MATCH('r'!DL22,List!$E$2:$E$103,0)))</f>
        <v/>
      </c>
      <c r="DM22" t="str">
        <f>IF(ISBLANK('r'!DM22),"",INDEX(List!$G$2:$G$103,MATCH('r'!DM22,List!$E$2:$E$103,0)))</f>
        <v>fil</v>
      </c>
      <c r="DN22" t="str">
        <f>IF(ISBLANK('r'!DN22),"",INDEX(List!$G$2:$G$103,MATCH('r'!DN22,List!$E$2:$E$103,0)))</f>
        <v>fil</v>
      </c>
      <c r="DO22" t="str">
        <f>IF(ISBLANK('r'!DO22),"",INDEX(List!$G$2:$G$103,MATCH('r'!DO22,List!$E$2:$E$103,0)))</f>
        <v>fil</v>
      </c>
      <c r="DP22" t="str">
        <f>IF(ISBLANK('r'!DP22),"",INDEX(List!$G$2:$G$103,MATCH('r'!DP22,List!$E$2:$E$103,0)))</f>
        <v>fil</v>
      </c>
      <c r="DQ22" t="str">
        <f>IF(ISBLANK('r'!DQ22),"",INDEX(List!$G$2:$G$103,MATCH('r'!DQ22,List!$E$2:$E$103,0)))</f>
        <v/>
      </c>
      <c r="DR22" t="str">
        <f>IF(ISBLANK('r'!DR22),"",INDEX(List!$G$2:$G$103,MATCH('r'!DR22,List!$E$2:$E$103,0)))</f>
        <v>fil</v>
      </c>
      <c r="DS22" t="str">
        <f>IF(ISBLANK('r'!DS22),"",INDEX(List!$G$2:$G$103,MATCH('r'!DS22,List!$E$2:$E$103,0)))</f>
        <v>fil</v>
      </c>
      <c r="DT22" t="str">
        <f>IF(ISBLANK('r'!DT22),"",INDEX(List!$G$2:$G$103,MATCH('r'!DT22,List!$E$2:$E$103,0)))</f>
        <v>fil</v>
      </c>
      <c r="DU22" t="str">
        <f>IF(ISBLANK('r'!DU22),"",INDEX(List!$G$2:$G$103,MATCH('r'!DU22,List!$E$2:$E$103,0)))</f>
        <v>fil</v>
      </c>
      <c r="DV22" t="str">
        <f>IF(ISBLANK('r'!DV22),"",INDEX(List!$G$2:$G$103,MATCH('r'!DV22,List!$E$2:$E$103,0)))</f>
        <v>fil</v>
      </c>
      <c r="DW22" t="str">
        <f>IF(ISBLANK('r'!DW22),"",INDEX(List!$G$2:$G$103,MATCH('r'!DW22,List!$E$2:$E$103,0)))</f>
        <v/>
      </c>
      <c r="DX22" t="str">
        <f>IF(ISBLANK('r'!DX22),"",INDEX(List!$G$2:$G$103,MATCH('r'!DX22,List!$E$2:$E$103,0)))</f>
        <v>fil</v>
      </c>
      <c r="DY22" t="str">
        <f>IF(ISBLANK('r'!DY22),"",INDEX(List!$G$2:$G$103,MATCH('r'!DY22,List!$E$2:$E$103,0)))</f>
        <v/>
      </c>
      <c r="DZ22" t="str">
        <f>IF(ISBLANK('r'!DZ22),"",INDEX(List!$G$2:$G$103,MATCH('r'!DZ22,List!$E$2:$E$103,0)))</f>
        <v>fil</v>
      </c>
      <c r="EA22" t="str">
        <f>IF(ISBLANK('r'!EA22),"",INDEX(List!$G$2:$G$103,MATCH('r'!EA22,List!$E$2:$E$103,0)))</f>
        <v>fil</v>
      </c>
      <c r="EB22" t="str">
        <f>IF(ISBLANK('r'!EB22),"",INDEX(List!$G$2:$G$103,MATCH('r'!EB22,List!$E$2:$E$103,0)))</f>
        <v>fil</v>
      </c>
      <c r="EC22" t="str">
        <f>IF(ISBLANK('r'!EC22),"",INDEX(List!$G$2:$G$103,MATCH('r'!EC22,List!$E$2:$E$103,0)))</f>
        <v>fil</v>
      </c>
      <c r="ED22" t="str">
        <f>IF(ISBLANK('r'!ED22),"",INDEX(List!$G$2:$G$103,MATCH('r'!ED22,List!$E$2:$E$103,0)))</f>
        <v>fil</v>
      </c>
      <c r="EE22" t="str">
        <f>IF(ISBLANK('r'!EE22),"",INDEX(List!$G$2:$G$103,MATCH('r'!EE22,List!$E$2:$E$103,0)))</f>
        <v>fil</v>
      </c>
      <c r="EF22" t="str">
        <f>IF(ISBLANK('r'!EF22),"",INDEX(List!$G$2:$G$103,MATCH('r'!EF22,List!$E$2:$E$103,0)))</f>
        <v/>
      </c>
      <c r="EG22" t="str">
        <f>IF(ISBLANK('r'!EG22),"",INDEX(List!$G$2:$G$103,MATCH('r'!EG22,List!$E$2:$E$103,0)))</f>
        <v/>
      </c>
      <c r="EH22" t="str">
        <f>IF(ISBLANK('r'!EH22),"",INDEX(List!$G$2:$G$103,MATCH('r'!EH22,List!$E$2:$E$103,0)))</f>
        <v>fil</v>
      </c>
      <c r="EI22" t="str">
        <f>IF(ISBLANK('r'!EI22),"",INDEX(List!$G$2:$G$103,MATCH('r'!EI22,List!$E$2:$E$103,0)))</f>
        <v/>
      </c>
      <c r="EJ22" t="str">
        <f>IF(ISBLANK('r'!EJ22),"",INDEX(List!$G$2:$G$103,MATCH('r'!EJ22,List!$E$2:$E$103,0)))</f>
        <v>fil</v>
      </c>
      <c r="EK22" t="str">
        <f>IF(ISBLANK('r'!EK22),"",INDEX(List!$G$2:$G$103,MATCH('r'!EK22,List!$E$2:$E$103,0)))</f>
        <v/>
      </c>
      <c r="EL22" t="str">
        <f>IF(ISBLANK('r'!EL22),"",INDEX(List!$G$2:$G$103,MATCH('r'!EL22,List!$E$2:$E$103,0)))</f>
        <v>fil</v>
      </c>
      <c r="EM22" t="str">
        <f>IF(ISBLANK('r'!EM22),"",INDEX(List!$G$2:$G$103,MATCH('r'!EM22,List!$E$2:$E$103,0)))</f>
        <v>fil</v>
      </c>
      <c r="EN22" t="str">
        <f>IF(ISBLANK('r'!EN22),"",INDEX(List!$G$2:$G$103,MATCH('r'!EN22,List!$E$2:$E$103,0)))</f>
        <v>fil</v>
      </c>
      <c r="EO22" t="str">
        <f>IF(ISBLANK('r'!EO22),"",INDEX(List!$G$2:$G$103,MATCH('r'!EO22,List!$E$2:$E$103,0)))</f>
        <v>fil</v>
      </c>
      <c r="EP22" t="str">
        <f>IF(ISBLANK('r'!EP22),"",INDEX(List!$G$2:$G$103,MATCH('r'!EP22,List!$E$2:$E$103,0)))</f>
        <v>fil</v>
      </c>
      <c r="EQ22" t="str">
        <f>IF(ISBLANK('r'!EQ22),"",INDEX(List!$G$2:$G$103,MATCH('r'!EQ22,List!$E$2:$E$103,0)))</f>
        <v/>
      </c>
      <c r="ER22" t="str">
        <f>IF(ISBLANK('r'!ER22),"",INDEX(List!$G$2:$G$103,MATCH('r'!ER22,List!$E$2:$E$103,0)))</f>
        <v>fil</v>
      </c>
      <c r="ES22" t="str">
        <f>IF(ISBLANK('r'!ES22),"",INDEX(List!$G$2:$G$103,MATCH('r'!ES22,List!$E$2:$E$103,0)))</f>
        <v>fil</v>
      </c>
      <c r="ET22" t="str">
        <f>IF(ISBLANK('r'!ET22),"",INDEX(List!$G$2:$G$103,MATCH('r'!ET22,List!$E$2:$E$103,0)))</f>
        <v/>
      </c>
      <c r="EU22" t="str">
        <f>IF(ISBLANK('r'!EU22),"",INDEX(List!$G$2:$G$103,MATCH('r'!EU22,List!$E$2:$E$103,0)))</f>
        <v/>
      </c>
      <c r="EV22" t="str">
        <f>IF(ISBLANK('r'!EV22),"",INDEX(List!$G$2:$G$103,MATCH('r'!EV22,List!$E$2:$E$103,0)))</f>
        <v>fil</v>
      </c>
      <c r="EW22" t="str">
        <f>IF(ISBLANK('r'!EW22),"",INDEX(List!$G$2:$G$103,MATCH('r'!EW22,List!$E$2:$E$103,0)))</f>
        <v/>
      </c>
      <c r="EX22" t="str">
        <f>IF(ISBLANK('r'!EX22),"",INDEX(List!$G$2:$G$103,MATCH('r'!EX22,List!$E$2:$E$103,0)))</f>
        <v>fil</v>
      </c>
      <c r="EY22" t="str">
        <f>IF(ISBLANK('r'!EY22),"",INDEX(List!$G$2:$G$103,MATCH('r'!EY22,List!$E$2:$E$103,0)))</f>
        <v>fil</v>
      </c>
      <c r="EZ22" t="str">
        <f>IF(ISBLANK('r'!EZ22),"",INDEX(List!$G$2:$G$103,MATCH('r'!EZ22,List!$E$2:$E$103,0)))</f>
        <v>fil</v>
      </c>
      <c r="FA22" t="str">
        <f>IF(ISBLANK('r'!FA22),"",INDEX(List!$G$2:$G$103,MATCH('r'!FA22,List!$E$2:$E$103,0)))</f>
        <v>fil</v>
      </c>
      <c r="FB22" t="str">
        <f>IF(ISBLANK('r'!FB22),"",INDEX(List!$G$2:$G$103,MATCH('r'!FB22,List!$E$2:$E$103,0)))</f>
        <v>fil</v>
      </c>
      <c r="FC22" t="str">
        <f>IF(ISBLANK('r'!FC22),"",INDEX(List!$G$2:$G$103,MATCH('r'!FC22,List!$E$2:$E$103,0)))</f>
        <v>fil</v>
      </c>
      <c r="FD22" t="str">
        <f>IF(ISBLANK('r'!FD22),"",INDEX(List!$G$2:$G$103,MATCH('r'!FD22,List!$E$2:$E$103,0)))</f>
        <v/>
      </c>
      <c r="FE22" t="str">
        <f>IF(ISBLANK('r'!FE22),"",INDEX(List!$G$2:$G$103,MATCH('r'!FE22,List!$E$2:$E$103,0)))</f>
        <v>fil</v>
      </c>
      <c r="FF22" t="str">
        <f>IF(ISBLANK('r'!FF22),"",INDEX(List!$G$2:$G$103,MATCH('r'!FF22,List!$E$2:$E$103,0)))</f>
        <v>fil</v>
      </c>
      <c r="FG22" s="7"/>
      <c r="FH22" s="7"/>
      <c r="FI22" s="7"/>
      <c r="FJ22" s="7"/>
      <c r="FK22" s="7">
        <f t="shared" si="0"/>
        <v>69</v>
      </c>
      <c r="FL22" s="7">
        <f t="shared" si="1"/>
        <v>69</v>
      </c>
      <c r="FM22" s="7">
        <f t="shared" si="2"/>
        <v>69</v>
      </c>
      <c r="FN22" s="7">
        <f t="shared" si="3"/>
        <v>0</v>
      </c>
      <c r="FO22" s="14" t="str">
        <f t="shared" si="4"/>
        <v>fil</v>
      </c>
      <c r="FP22" s="7">
        <f t="shared" si="5"/>
        <v>54</v>
      </c>
      <c r="FQ22" s="7">
        <f t="shared" si="6"/>
        <v>54</v>
      </c>
      <c r="FR22" s="7">
        <f t="shared" si="7"/>
        <v>54</v>
      </c>
      <c r="FS22" s="7">
        <f t="shared" si="8"/>
        <v>0</v>
      </c>
      <c r="FT22" s="14" t="str">
        <f t="shared" si="9"/>
        <v>fil</v>
      </c>
      <c r="FU22" s="7">
        <f t="shared" si="10"/>
        <v>123</v>
      </c>
      <c r="FV22" s="7">
        <f t="shared" si="11"/>
        <v>123</v>
      </c>
      <c r="FW22" s="7">
        <f t="shared" si="12"/>
        <v>123</v>
      </c>
      <c r="FX22" s="7">
        <f t="shared" si="13"/>
        <v>0</v>
      </c>
      <c r="FY22" s="14" t="str">
        <f t="shared" si="14"/>
        <v>fil</v>
      </c>
      <c r="GA22" s="4" t="str">
        <f t="shared" si="15"/>
        <v>f</v>
      </c>
      <c r="GB22" s="4" t="str">
        <f t="shared" si="16"/>
        <v>i</v>
      </c>
      <c r="GC22" s="4" t="str">
        <f t="shared" si="17"/>
        <v>l</v>
      </c>
      <c r="GD22" s="4" t="str">
        <f t="shared" si="18"/>
        <v/>
      </c>
      <c r="GF22" s="4" t="str">
        <f t="shared" si="19"/>
        <v>f</v>
      </c>
      <c r="GG22" s="4" t="str">
        <f t="shared" si="20"/>
        <v>i</v>
      </c>
      <c r="GH22" s="4" t="str">
        <f t="shared" si="21"/>
        <v>l</v>
      </c>
      <c r="GI22" s="4" t="str">
        <f t="shared" si="22"/>
        <v/>
      </c>
      <c r="GK22" s="4" t="str">
        <f t="shared" si="23"/>
        <v>f</v>
      </c>
      <c r="GL22" s="4" t="str">
        <f t="shared" si="24"/>
        <v>i</v>
      </c>
      <c r="GM22" s="4" t="str">
        <f t="shared" si="25"/>
        <v>l</v>
      </c>
      <c r="GN22" s="4" t="str">
        <f t="shared" si="26"/>
        <v/>
      </c>
    </row>
    <row r="23" spans="1:196" outlineLevel="1">
      <c r="A23" s="5">
        <v>13</v>
      </c>
      <c r="B23" s="5">
        <v>13</v>
      </c>
      <c r="C23" s="5">
        <v>21</v>
      </c>
      <c r="D23" s="5">
        <v>32</v>
      </c>
      <c r="E23" s="5">
        <v>22</v>
      </c>
      <c r="F23" s="5">
        <v>25</v>
      </c>
      <c r="G23" s="6" t="s">
        <v>74</v>
      </c>
      <c r="H23" t="str">
        <f>IF(ISBLANK('r'!H23),"",INDEX(List!$G$2:$G$103,MATCH('r'!H23,List!$E$2:$E$103,0)))</f>
        <v>fil</v>
      </c>
      <c r="I23" t="str">
        <f>IF(ISBLANK('r'!I23),"",INDEX(List!$G$2:$G$103,MATCH('r'!I23,List!$E$2:$E$103,0)))</f>
        <v/>
      </c>
      <c r="J23" t="str">
        <f>IF(ISBLANK('r'!J23),"",INDEX(List!$G$2:$G$103,MATCH('r'!J23,List!$E$2:$E$103,0)))</f>
        <v>fil</v>
      </c>
      <c r="K23" t="str">
        <f>IF(ISBLANK('r'!K23),"",INDEX(List!$G$2:$G$103,MATCH('r'!K23,List!$E$2:$E$103,0)))</f>
        <v>fil</v>
      </c>
      <c r="L23" t="str">
        <f>IF(ISBLANK('r'!L23),"",INDEX(List!$G$2:$G$103,MATCH('r'!L23,List!$E$2:$E$103,0)))</f>
        <v>s</v>
      </c>
      <c r="M23" t="str">
        <f>IF(ISBLANK('r'!M23),"",INDEX(List!$G$2:$G$103,MATCH('r'!M23,List!$E$2:$E$103,0)))</f>
        <v>fil</v>
      </c>
      <c r="N23" t="str">
        <f>IF(ISBLANK('r'!N23),"",INDEX(List!$G$2:$G$103,MATCH('r'!N23,List!$E$2:$E$103,0)))</f>
        <v>fil</v>
      </c>
      <c r="O23" t="str">
        <f>IF(ISBLANK('r'!O23),"",INDEX(List!$G$2:$G$103,MATCH('r'!O23,List!$E$2:$E$103,0)))</f>
        <v>fil</v>
      </c>
      <c r="P23" t="str">
        <f>IF(ISBLANK('r'!P23),"",INDEX(List!$G$2:$G$103,MATCH('r'!P23,List!$E$2:$E$103,0)))</f>
        <v>fil</v>
      </c>
      <c r="Q23" t="str">
        <f>IF(ISBLANK('r'!Q23),"",INDEX(List!$G$2:$G$103,MATCH('r'!Q23,List!$E$2:$E$103,0)))</f>
        <v>s</v>
      </c>
      <c r="R23" t="str">
        <f>IF(ISBLANK('r'!R23),"",INDEX(List!$G$2:$G$103,MATCH('r'!R23,List!$E$2:$E$103,0)))</f>
        <v>fil</v>
      </c>
      <c r="S23" t="str">
        <f>IF(ISBLANK('r'!S23),"",INDEX(List!$G$2:$G$103,MATCH('r'!S23,List!$E$2:$E$103,0)))</f>
        <v>fil</v>
      </c>
      <c r="T23" t="str">
        <f>IF(ISBLANK('r'!T23),"",INDEX(List!$G$2:$G$103,MATCH('r'!T23,List!$E$2:$E$103,0)))</f>
        <v>fil</v>
      </c>
      <c r="U23" t="str">
        <f>IF(ISBLANK('r'!U23),"",INDEX(List!$G$2:$G$103,MATCH('r'!U23,List!$E$2:$E$103,0)))</f>
        <v>fil</v>
      </c>
      <c r="V23" t="str">
        <f>IF(ISBLANK('r'!V23),"",INDEX(List!$G$2:$G$103,MATCH('r'!V23,List!$E$2:$E$103,0)))</f>
        <v>s</v>
      </c>
      <c r="W23" t="str">
        <f>IF(ISBLANK('r'!W23),"",INDEX(List!$G$2:$G$103,MATCH('r'!W23,List!$E$2:$E$103,0)))</f>
        <v>s</v>
      </c>
      <c r="X23" t="str">
        <f>IF(ISBLANK('r'!X23),"",INDEX(List!$G$2:$G$103,MATCH('r'!X23,List!$E$2:$E$103,0)))</f>
        <v/>
      </c>
      <c r="Y23" t="str">
        <f>IF(ISBLANK('r'!Y23),"",INDEX(List!$G$2:$G$103,MATCH('r'!Y23,List!$E$2:$E$103,0)))</f>
        <v>s</v>
      </c>
      <c r="Z23" t="str">
        <f>IF(ISBLANK('r'!Z23),"",INDEX(List!$G$2:$G$103,MATCH('r'!Z23,List!$E$2:$E$103,0)))</f>
        <v>fil</v>
      </c>
      <c r="AA23" t="str">
        <f>IF(ISBLANK('r'!AA23),"",INDEX(List!$G$2:$G$103,MATCH('r'!AA23,List!$E$2:$E$103,0)))</f>
        <v>fil</v>
      </c>
      <c r="AB23" t="str">
        <f>IF(ISBLANK('r'!AB23),"",INDEX(List!$G$2:$G$103,MATCH('r'!AB23,List!$E$2:$E$103,0)))</f>
        <v>fil</v>
      </c>
      <c r="AC23" t="str">
        <f>IF(ISBLANK('r'!AC23),"",INDEX(List!$G$2:$G$103,MATCH('r'!AC23,List!$E$2:$E$103,0)))</f>
        <v>fil</v>
      </c>
      <c r="AD23" t="str">
        <f>IF(ISBLANK('r'!AD23),"",INDEX(List!$G$2:$G$103,MATCH('r'!AD23,List!$E$2:$E$103,0)))</f>
        <v>fil</v>
      </c>
      <c r="AE23" t="str">
        <f>IF(ISBLANK('r'!AE23),"",INDEX(List!$G$2:$G$103,MATCH('r'!AE23,List!$E$2:$E$103,0)))</f>
        <v>s</v>
      </c>
      <c r="AF23" t="str">
        <f>IF(ISBLANK('r'!AF23),"",INDEX(List!$G$2:$G$103,MATCH('r'!AF23,List!$E$2:$E$103,0)))</f>
        <v>fil</v>
      </c>
      <c r="AG23" t="str">
        <f>IF(ISBLANK('r'!AG23),"",INDEX(List!$G$2:$G$103,MATCH('r'!AG23,List!$E$2:$E$103,0)))</f>
        <v/>
      </c>
      <c r="AH23" t="str">
        <f>IF(ISBLANK('r'!AH23),"",INDEX(List!$G$2:$G$103,MATCH('r'!AH23,List!$E$2:$E$103,0)))</f>
        <v>fil</v>
      </c>
      <c r="AI23" t="str">
        <f>IF(ISBLANK('r'!AI23),"",INDEX(List!$G$2:$G$103,MATCH('r'!AI23,List!$E$2:$E$103,0)))</f>
        <v>s</v>
      </c>
      <c r="AJ23" t="str">
        <f>IF(ISBLANK('r'!AJ23),"",INDEX(List!$G$2:$G$103,MATCH('r'!AJ23,List!$E$2:$E$103,0)))</f>
        <v>fil</v>
      </c>
      <c r="AK23" t="str">
        <f>IF(ISBLANK('r'!AK23),"",INDEX(List!$G$2:$G$103,MATCH('r'!AK23,List!$E$2:$E$103,0)))</f>
        <v>fil</v>
      </c>
      <c r="AL23" t="str">
        <f>IF(ISBLANK('r'!AL23),"",INDEX(List!$G$2:$G$103,MATCH('r'!AL23,List!$E$2:$E$103,0)))</f>
        <v>s</v>
      </c>
      <c r="AM23" t="str">
        <f>IF(ISBLANK('r'!AM23),"",INDEX(List!$G$2:$G$103,MATCH('r'!AM23,List!$E$2:$E$103,0)))</f>
        <v>fil</v>
      </c>
      <c r="AN23" t="str">
        <f>IF(ISBLANK('r'!AN23),"",INDEX(List!$G$2:$G$103,MATCH('r'!AN23,List!$E$2:$E$103,0)))</f>
        <v/>
      </c>
      <c r="AO23" t="str">
        <f>IF(ISBLANK('r'!AO23),"",INDEX(List!$G$2:$G$103,MATCH('r'!AO23,List!$E$2:$E$103,0)))</f>
        <v>fil</v>
      </c>
      <c r="AP23" t="str">
        <f>IF(ISBLANK('r'!AP23),"",INDEX(List!$G$2:$G$103,MATCH('r'!AP23,List!$E$2:$E$103,0)))</f>
        <v>fil</v>
      </c>
      <c r="AQ23" t="str">
        <f>IF(ISBLANK('r'!AQ23),"",INDEX(List!$G$2:$G$103,MATCH('r'!AQ23,List!$E$2:$E$103,0)))</f>
        <v>fil</v>
      </c>
      <c r="AR23" t="str">
        <f>IF(ISBLANK('r'!AR23),"",INDEX(List!$G$2:$G$103,MATCH('r'!AR23,List!$E$2:$E$103,0)))</f>
        <v>fil</v>
      </c>
      <c r="AS23" t="str">
        <f>IF(ISBLANK('r'!AS23),"",INDEX(List!$G$2:$G$103,MATCH('r'!AS23,List!$E$2:$E$103,0)))</f>
        <v>fil</v>
      </c>
      <c r="AT23" t="str">
        <f>IF(ISBLANK('r'!AT23),"",INDEX(List!$G$2:$G$103,MATCH('r'!AT23,List!$E$2:$E$103,0)))</f>
        <v>fil</v>
      </c>
      <c r="AU23" t="str">
        <f>IF(ISBLANK('r'!AU23),"",INDEX(List!$G$2:$G$103,MATCH('r'!AU23,List!$E$2:$E$103,0)))</f>
        <v>fil</v>
      </c>
      <c r="AV23" t="str">
        <f>IF(ISBLANK('r'!AV23),"",INDEX(List!$G$2:$G$103,MATCH('r'!AV23,List!$E$2:$E$103,0)))</f>
        <v>fil</v>
      </c>
      <c r="AW23" t="str">
        <f>IF(ISBLANK('r'!AW23),"",INDEX(List!$G$2:$G$103,MATCH('r'!AW23,List!$E$2:$E$103,0)))</f>
        <v>fil</v>
      </c>
      <c r="AX23" t="str">
        <f>IF(ISBLANK('r'!AX23),"",INDEX(List!$G$2:$G$103,MATCH('r'!AX23,List!$E$2:$E$103,0)))</f>
        <v>fil</v>
      </c>
      <c r="AY23" t="str">
        <f>IF(ISBLANK('r'!AY23),"",INDEX(List!$G$2:$G$103,MATCH('r'!AY23,List!$E$2:$E$103,0)))</f>
        <v>s</v>
      </c>
      <c r="AZ23" t="str">
        <f>IF(ISBLANK('r'!AZ23),"",INDEX(List!$G$2:$G$103,MATCH('r'!AZ23,List!$E$2:$E$103,0)))</f>
        <v/>
      </c>
      <c r="BA23" t="str">
        <f>IF(ISBLANK('r'!BA23),"",INDEX(List!$G$2:$G$103,MATCH('r'!BA23,List!$E$2:$E$103,0)))</f>
        <v/>
      </c>
      <c r="BB23" t="str">
        <f>IF(ISBLANK('r'!BB23),"",INDEX(List!$G$2:$G$103,MATCH('r'!BB23,List!$E$2:$E$103,0)))</f>
        <v>fil</v>
      </c>
      <c r="BC23" t="str">
        <f>IF(ISBLANK('r'!BC23),"",INDEX(List!$G$2:$G$103,MATCH('r'!BC23,List!$E$2:$E$103,0)))</f>
        <v>fil</v>
      </c>
      <c r="BD23" t="str">
        <f>IF(ISBLANK('r'!BD23),"",INDEX(List!$G$2:$G$103,MATCH('r'!BD23,List!$E$2:$E$103,0)))</f>
        <v>fil</v>
      </c>
      <c r="BE23" t="str">
        <f>IF(ISBLANK('r'!BE23),"",INDEX(List!$G$2:$G$103,MATCH('r'!BE23,List!$E$2:$E$103,0)))</f>
        <v>fil</v>
      </c>
      <c r="BF23" t="str">
        <f>IF(ISBLANK('r'!BF23),"",INDEX(List!$G$2:$G$103,MATCH('r'!BF23,List!$E$2:$E$103,0)))</f>
        <v>s</v>
      </c>
      <c r="BG23" t="str">
        <f>IF(ISBLANK('r'!BG23),"",INDEX(List!$G$2:$G$103,MATCH('r'!BG23,List!$E$2:$E$103,0)))</f>
        <v>s</v>
      </c>
      <c r="BH23" t="str">
        <f>IF(ISBLANK('r'!BH23),"",INDEX(List!$G$2:$G$103,MATCH('r'!BH23,List!$E$2:$E$103,0)))</f>
        <v>s</v>
      </c>
      <c r="BI23" t="str">
        <f>IF(ISBLANK('r'!BI23),"",INDEX(List!$G$2:$G$103,MATCH('r'!BI23,List!$E$2:$E$103,0)))</f>
        <v>fil</v>
      </c>
      <c r="BJ23" t="str">
        <f>IF(ISBLANK('r'!BJ23),"",INDEX(List!$G$2:$G$103,MATCH('r'!BJ23,List!$E$2:$E$103,0)))</f>
        <v/>
      </c>
      <c r="BK23" t="str">
        <f>IF(ISBLANK('r'!BK23),"",INDEX(List!$G$2:$G$103,MATCH('r'!BK23,List!$E$2:$E$103,0)))</f>
        <v>fil</v>
      </c>
      <c r="BL23" t="str">
        <f>IF(ISBLANK('r'!BL23),"",INDEX(List!$G$2:$G$103,MATCH('r'!BL23,List!$E$2:$E$103,0)))</f>
        <v>fil</v>
      </c>
      <c r="BM23" t="str">
        <f>IF(ISBLANK('r'!BM23),"",INDEX(List!$G$2:$G$103,MATCH('r'!BM23,List!$E$2:$E$103,0)))</f>
        <v>fil</v>
      </c>
      <c r="BN23" t="str">
        <f>IF(ISBLANK('r'!BN23),"",INDEX(List!$G$2:$G$103,MATCH('r'!BN23,List!$E$2:$E$103,0)))</f>
        <v>fil</v>
      </c>
      <c r="BO23" t="str">
        <f>IF(ISBLANK('r'!BO23),"",INDEX(List!$G$2:$G$103,MATCH('r'!BO23,List!$E$2:$E$103,0)))</f>
        <v>fil</v>
      </c>
      <c r="BP23" t="str">
        <f>IF(ISBLANK('r'!BP23),"",INDEX(List!$G$2:$G$103,MATCH('r'!BP23,List!$E$2:$E$103,0)))</f>
        <v>s</v>
      </c>
      <c r="BQ23" t="str">
        <f>IF(ISBLANK('r'!BQ23),"",INDEX(List!$G$2:$G$103,MATCH('r'!BQ23,List!$E$2:$E$103,0)))</f>
        <v>s</v>
      </c>
      <c r="BR23" t="str">
        <f>IF(ISBLANK('r'!BR23),"",INDEX(List!$G$2:$G$103,MATCH('r'!BR23,List!$E$2:$E$103,0)))</f>
        <v>s</v>
      </c>
      <c r="BS23" t="str">
        <f>IF(ISBLANK('r'!BS23),"",INDEX(List!$G$2:$G$103,MATCH('r'!BS23,List!$E$2:$E$103,0)))</f>
        <v/>
      </c>
      <c r="BT23" t="str">
        <f>IF(ISBLANK('r'!BT23),"",INDEX(List!$G$2:$G$103,MATCH('r'!BT23,List!$E$2:$E$103,0)))</f>
        <v>fil</v>
      </c>
      <c r="BU23" t="str">
        <f>IF(ISBLANK('r'!BU23),"",INDEX(List!$G$2:$G$103,MATCH('r'!BU23,List!$E$2:$E$103,0)))</f>
        <v>fil</v>
      </c>
      <c r="BV23" t="str">
        <f>IF(ISBLANK('r'!BV23),"",INDEX(List!$G$2:$G$103,MATCH('r'!BV23,List!$E$2:$E$103,0)))</f>
        <v>fil</v>
      </c>
      <c r="BW23" t="str">
        <f>IF(ISBLANK('r'!BW23),"",INDEX(List!$G$2:$G$103,MATCH('r'!BW23,List!$E$2:$E$103,0)))</f>
        <v>fil</v>
      </c>
      <c r="BX23" t="str">
        <f>IF(ISBLANK('r'!BX23),"",INDEX(List!$G$2:$G$103,MATCH('r'!BX23,List!$E$2:$E$103,0)))</f>
        <v>fil</v>
      </c>
      <c r="BY23" t="str">
        <f>IF(ISBLANK('r'!BY23),"",INDEX(List!$G$2:$G$103,MATCH('r'!BY23,List!$E$2:$E$103,0)))</f>
        <v>fil</v>
      </c>
      <c r="BZ23" t="str">
        <f>IF(ISBLANK('r'!BZ23),"",INDEX(List!$G$2:$G$103,MATCH('r'!BZ23,List!$E$2:$E$103,0)))</f>
        <v>fil</v>
      </c>
      <c r="CA23" t="str">
        <f>IF(ISBLANK('r'!CA23),"",INDEX(List!$G$2:$G$103,MATCH('r'!CA23,List!$E$2:$E$103,0)))</f>
        <v>fil</v>
      </c>
      <c r="CB23" t="str">
        <f>IF(ISBLANK('r'!CB23),"",INDEX(List!$G$2:$G$103,MATCH('r'!CB23,List!$E$2:$E$103,0)))</f>
        <v>fil</v>
      </c>
      <c r="CC23" t="str">
        <f>IF(ISBLANK('r'!CC23),"",INDEX(List!$G$2:$G$103,MATCH('r'!CC23,List!$E$2:$E$103,0)))</f>
        <v>fil</v>
      </c>
      <c r="CD23" t="str">
        <f>IF(ISBLANK('r'!CD23),"",INDEX(List!$G$2:$G$103,MATCH('r'!CD23,List!$E$2:$E$103,0)))</f>
        <v>fil</v>
      </c>
      <c r="CE23" t="str">
        <f>IF(ISBLANK('r'!CE23),"",INDEX(List!$G$2:$G$103,MATCH('r'!CE23,List!$E$2:$E$103,0)))</f>
        <v>s</v>
      </c>
      <c r="CF23" t="str">
        <f>IF(ISBLANK('r'!CF23),"",INDEX(List!$G$2:$G$103,MATCH('r'!CF23,List!$E$2:$E$103,0)))</f>
        <v>fil</v>
      </c>
      <c r="CG23" t="str">
        <f>IF(ISBLANK('r'!CG23),"",INDEX(List!$G$2:$G$103,MATCH('r'!CG23,List!$E$2:$E$103,0)))</f>
        <v>fil</v>
      </c>
      <c r="CH23" t="str">
        <f>IF(ISBLANK('r'!CH23),"",INDEX(List!$G$2:$G$103,MATCH('r'!CH23,List!$E$2:$E$103,0)))</f>
        <v>fil</v>
      </c>
      <c r="CI23" t="str">
        <f>IF(ISBLANK('r'!CI23),"",INDEX(List!$G$2:$G$103,MATCH('r'!CI23,List!$E$2:$E$103,0)))</f>
        <v>fil</v>
      </c>
      <c r="CJ23" t="str">
        <f>IF(ISBLANK('r'!CJ23),"",INDEX(List!$G$2:$G$103,MATCH('r'!CJ23,List!$E$2:$E$103,0)))</f>
        <v>fil</v>
      </c>
      <c r="CK23" t="str">
        <f>IF(ISBLANK('r'!CK23),"",INDEX(List!$G$2:$G$103,MATCH('r'!CK23,List!$E$2:$E$103,0)))</f>
        <v>fil</v>
      </c>
      <c r="CL23" t="str">
        <f>IF(ISBLANK('r'!CL23),"",INDEX(List!$G$2:$G$103,MATCH('r'!CL23,List!$E$2:$E$103,0)))</f>
        <v>fil</v>
      </c>
      <c r="CM23" t="str">
        <f>IF(ISBLANK('r'!CM23),"",INDEX(List!$G$2:$G$103,MATCH('r'!CM23,List!$E$2:$E$103,0)))</f>
        <v>fil</v>
      </c>
      <c r="CN23" t="str">
        <f>IF(ISBLANK('r'!CN23),"",INDEX(List!$G$2:$G$103,MATCH('r'!CN23,List!$E$2:$E$103,0)))</f>
        <v>fil</v>
      </c>
      <c r="CO23" t="str">
        <f>IF(ISBLANK('r'!CO23),"",INDEX(List!$G$2:$G$103,MATCH('r'!CO23,List!$E$2:$E$103,0)))</f>
        <v/>
      </c>
      <c r="CP23" t="str">
        <f>IF(ISBLANK('r'!CP23),"",INDEX(List!$G$2:$G$103,MATCH('r'!CP23,List!$E$2:$E$103,0)))</f>
        <v>fil</v>
      </c>
      <c r="CQ23" t="str">
        <f>IF(ISBLANK('r'!CQ23),"",INDEX(List!$G$2:$G$103,MATCH('r'!CQ23,List!$E$2:$E$103,0)))</f>
        <v>s</v>
      </c>
      <c r="CR23" t="str">
        <f>IF(ISBLANK('r'!CR23),"",INDEX(List!$G$2:$G$103,MATCH('r'!CR23,List!$E$2:$E$103,0)))</f>
        <v>fil</v>
      </c>
      <c r="CS23" t="str">
        <f>IF(ISBLANK('r'!CS23),"",INDEX(List!$G$2:$G$103,MATCH('r'!CS23,List!$E$2:$E$103,0)))</f>
        <v>fil</v>
      </c>
      <c r="CT23" t="str">
        <f>IF(ISBLANK('r'!CT23),"",INDEX(List!$G$2:$G$103,MATCH('r'!CT23,List!$E$2:$E$103,0)))</f>
        <v>fil</v>
      </c>
      <c r="CU23" t="str">
        <f>IF(ISBLANK('r'!CU23),"",INDEX(List!$G$2:$G$103,MATCH('r'!CU23,List!$E$2:$E$103,0)))</f>
        <v>fil</v>
      </c>
      <c r="CV23" t="str">
        <f>IF(ISBLANK('r'!CV23),"",INDEX(List!$G$2:$G$103,MATCH('r'!CV23,List!$E$2:$E$103,0)))</f>
        <v>fil</v>
      </c>
      <c r="CW23" t="str">
        <f>IF(ISBLANK('r'!CW23),"",INDEX(List!$G$2:$G$103,MATCH('r'!CW23,List!$E$2:$E$103,0)))</f>
        <v>fil</v>
      </c>
      <c r="CX23" t="str">
        <f>IF(ISBLANK('r'!CX23),"",INDEX(List!$G$2:$G$103,MATCH('r'!CX23,List!$E$2:$E$103,0)))</f>
        <v>fil</v>
      </c>
      <c r="CY23" t="str">
        <f>IF(ISBLANK('r'!CY23),"",INDEX(List!$G$2:$G$103,MATCH('r'!CY23,List!$E$2:$E$103,0)))</f>
        <v/>
      </c>
      <c r="CZ23" t="str">
        <f>IF(ISBLANK('r'!CZ23),"",INDEX(List!$G$2:$G$103,MATCH('r'!CZ23,List!$E$2:$E$103,0)))</f>
        <v>fil</v>
      </c>
      <c r="DA23" t="str">
        <f>IF(ISBLANK('r'!DA23),"",INDEX(List!$G$2:$G$103,MATCH('r'!DA23,List!$E$2:$E$103,0)))</f>
        <v>fil</v>
      </c>
      <c r="DB23" t="str">
        <f>IF(ISBLANK('r'!DB23),"",INDEX(List!$G$2:$G$103,MATCH('r'!DB23,List!$E$2:$E$103,0)))</f>
        <v/>
      </c>
      <c r="DC23" t="str">
        <f>IF(ISBLANK('r'!DC23),"",INDEX(List!$G$2:$G$103,MATCH('r'!DC23,List!$E$2:$E$103,0)))</f>
        <v>fil</v>
      </c>
      <c r="DD23" t="str">
        <f>IF(ISBLANK('r'!DD23),"",INDEX(List!$G$2:$G$103,MATCH('r'!DD23,List!$E$2:$E$103,0)))</f>
        <v>fil</v>
      </c>
      <c r="DE23" t="str">
        <f>IF(ISBLANK('r'!DE23),"",INDEX(List!$G$2:$G$103,MATCH('r'!DE23,List!$E$2:$E$103,0)))</f>
        <v>fil</v>
      </c>
      <c r="DF23" t="str">
        <f>IF(ISBLANK('r'!DF23),"",INDEX(List!$G$2:$G$103,MATCH('r'!DF23,List!$E$2:$E$103,0)))</f>
        <v>fil</v>
      </c>
      <c r="DG23" t="str">
        <f>IF(ISBLANK('r'!DG23),"",INDEX(List!$G$2:$G$103,MATCH('r'!DG23,List!$E$2:$E$103,0)))</f>
        <v>fil</v>
      </c>
      <c r="DH23" t="str">
        <f>IF(ISBLANK('r'!DH23),"",INDEX(List!$G$2:$G$103,MATCH('r'!DH23,List!$E$2:$E$103,0)))</f>
        <v>fil</v>
      </c>
      <c r="DI23" t="str">
        <f>IF(ISBLANK('r'!DI23),"",INDEX(List!$G$2:$G$103,MATCH('r'!DI23,List!$E$2:$E$103,0)))</f>
        <v>fil</v>
      </c>
      <c r="DJ23" t="str">
        <f>IF(ISBLANK('r'!DJ23),"",INDEX(List!$G$2:$G$103,MATCH('r'!DJ23,List!$E$2:$E$103,0)))</f>
        <v/>
      </c>
      <c r="DK23" t="str">
        <f>IF(ISBLANK('r'!DK23),"",INDEX(List!$G$2:$G$103,MATCH('r'!DK23,List!$E$2:$E$103,0)))</f>
        <v>fil</v>
      </c>
      <c r="DL23" t="str">
        <f>IF(ISBLANK('r'!DL23),"",INDEX(List!$G$2:$G$103,MATCH('r'!DL23,List!$E$2:$E$103,0)))</f>
        <v>fil</v>
      </c>
      <c r="DM23" t="str">
        <f>IF(ISBLANK('r'!DM23),"",INDEX(List!$G$2:$G$103,MATCH('r'!DM23,List!$E$2:$E$103,0)))</f>
        <v>fil</v>
      </c>
      <c r="DN23" t="str">
        <f>IF(ISBLANK('r'!DN23),"",INDEX(List!$G$2:$G$103,MATCH('r'!DN23,List!$E$2:$E$103,0)))</f>
        <v>fil</v>
      </c>
      <c r="DO23" t="str">
        <f>IF(ISBLANK('r'!DO23),"",INDEX(List!$G$2:$G$103,MATCH('r'!DO23,List!$E$2:$E$103,0)))</f>
        <v/>
      </c>
      <c r="DP23" t="str">
        <f>IF(ISBLANK('r'!DP23),"",INDEX(List!$G$2:$G$103,MATCH('r'!DP23,List!$E$2:$E$103,0)))</f>
        <v>fil</v>
      </c>
      <c r="DQ23" t="str">
        <f>IF(ISBLANK('r'!DQ23),"",INDEX(List!$G$2:$G$103,MATCH('r'!DQ23,List!$E$2:$E$103,0)))</f>
        <v>fil</v>
      </c>
      <c r="DR23" t="str">
        <f>IF(ISBLANK('r'!DR23),"",INDEX(List!$G$2:$G$103,MATCH('r'!DR23,List!$E$2:$E$103,0)))</f>
        <v>fil</v>
      </c>
      <c r="DS23" t="str">
        <f>IF(ISBLANK('r'!DS23),"",INDEX(List!$G$2:$G$103,MATCH('r'!DS23,List!$E$2:$E$103,0)))</f>
        <v>fil</v>
      </c>
      <c r="DT23" t="str">
        <f>IF(ISBLANK('r'!DT23),"",INDEX(List!$G$2:$G$103,MATCH('r'!DT23,List!$E$2:$E$103,0)))</f>
        <v>fil</v>
      </c>
      <c r="DU23" t="str">
        <f>IF(ISBLANK('r'!DU23),"",INDEX(List!$G$2:$G$103,MATCH('r'!DU23,List!$E$2:$E$103,0)))</f>
        <v>fil</v>
      </c>
      <c r="DV23" t="str">
        <f>IF(ISBLANK('r'!DV23),"",INDEX(List!$G$2:$G$103,MATCH('r'!DV23,List!$E$2:$E$103,0)))</f>
        <v>fil</v>
      </c>
      <c r="DW23" t="str">
        <f>IF(ISBLANK('r'!DW23),"",INDEX(List!$G$2:$G$103,MATCH('r'!DW23,List!$E$2:$E$103,0)))</f>
        <v/>
      </c>
      <c r="DX23" t="str">
        <f>IF(ISBLANK('r'!DX23),"",INDEX(List!$G$2:$G$103,MATCH('r'!DX23,List!$E$2:$E$103,0)))</f>
        <v>fil</v>
      </c>
      <c r="DY23" t="str">
        <f>IF(ISBLANK('r'!DY23),"",INDEX(List!$G$2:$G$103,MATCH('r'!DY23,List!$E$2:$E$103,0)))</f>
        <v/>
      </c>
      <c r="DZ23" t="str">
        <f>IF(ISBLANK('r'!DZ23),"",INDEX(List!$G$2:$G$103,MATCH('r'!DZ23,List!$E$2:$E$103,0)))</f>
        <v/>
      </c>
      <c r="EA23" t="str">
        <f>IF(ISBLANK('r'!EA23),"",INDEX(List!$G$2:$G$103,MATCH('r'!EA23,List!$E$2:$E$103,0)))</f>
        <v>fil</v>
      </c>
      <c r="EB23" t="str">
        <f>IF(ISBLANK('r'!EB23),"",INDEX(List!$G$2:$G$103,MATCH('r'!EB23,List!$E$2:$E$103,0)))</f>
        <v>fil</v>
      </c>
      <c r="EC23" t="str">
        <f>IF(ISBLANK('r'!EC23),"",INDEX(List!$G$2:$G$103,MATCH('r'!EC23,List!$E$2:$E$103,0)))</f>
        <v/>
      </c>
      <c r="ED23" t="str">
        <f>IF(ISBLANK('r'!ED23),"",INDEX(List!$G$2:$G$103,MATCH('r'!ED23,List!$E$2:$E$103,0)))</f>
        <v>fil</v>
      </c>
      <c r="EE23" t="str">
        <f>IF(ISBLANK('r'!EE23),"",INDEX(List!$G$2:$G$103,MATCH('r'!EE23,List!$E$2:$E$103,0)))</f>
        <v>fil</v>
      </c>
      <c r="EF23" t="str">
        <f>IF(ISBLANK('r'!EF23),"",INDEX(List!$G$2:$G$103,MATCH('r'!EF23,List!$E$2:$E$103,0)))</f>
        <v/>
      </c>
      <c r="EG23" t="str">
        <f>IF(ISBLANK('r'!EG23),"",INDEX(List!$G$2:$G$103,MATCH('r'!EG23,List!$E$2:$E$103,0)))</f>
        <v>fil</v>
      </c>
      <c r="EH23" t="str">
        <f>IF(ISBLANK('r'!EH23),"",INDEX(List!$G$2:$G$103,MATCH('r'!EH23,List!$E$2:$E$103,0)))</f>
        <v>fil</v>
      </c>
      <c r="EI23" t="str">
        <f>IF(ISBLANK('r'!EI23),"",INDEX(List!$G$2:$G$103,MATCH('r'!EI23,List!$E$2:$E$103,0)))</f>
        <v>s</v>
      </c>
      <c r="EJ23" t="str">
        <f>IF(ISBLANK('r'!EJ23),"",INDEX(List!$G$2:$G$103,MATCH('r'!EJ23,List!$E$2:$E$103,0)))</f>
        <v>fil</v>
      </c>
      <c r="EK23" t="str">
        <f>IF(ISBLANK('r'!EK23),"",INDEX(List!$G$2:$G$103,MATCH('r'!EK23,List!$E$2:$E$103,0)))</f>
        <v>s</v>
      </c>
      <c r="EL23" t="str">
        <f>IF(ISBLANK('r'!EL23),"",INDEX(List!$G$2:$G$103,MATCH('r'!EL23,List!$E$2:$E$103,0)))</f>
        <v>fil</v>
      </c>
      <c r="EM23" t="str">
        <f>IF(ISBLANK('r'!EM23),"",INDEX(List!$G$2:$G$103,MATCH('r'!EM23,List!$E$2:$E$103,0)))</f>
        <v>fil</v>
      </c>
      <c r="EN23" t="str">
        <f>IF(ISBLANK('r'!EN23),"",INDEX(List!$G$2:$G$103,MATCH('r'!EN23,List!$E$2:$E$103,0)))</f>
        <v>fil</v>
      </c>
      <c r="EO23" t="str">
        <f>IF(ISBLANK('r'!EO23),"",INDEX(List!$G$2:$G$103,MATCH('r'!EO23,List!$E$2:$E$103,0)))</f>
        <v>fil</v>
      </c>
      <c r="EP23" t="str">
        <f>IF(ISBLANK('r'!EP23),"",INDEX(List!$G$2:$G$103,MATCH('r'!EP23,List!$E$2:$E$103,0)))</f>
        <v>fil</v>
      </c>
      <c r="EQ23" t="str">
        <f>IF(ISBLANK('r'!EQ23),"",INDEX(List!$G$2:$G$103,MATCH('r'!EQ23,List!$E$2:$E$103,0)))</f>
        <v>fil</v>
      </c>
      <c r="ER23" t="str">
        <f>IF(ISBLANK('r'!ER23),"",INDEX(List!$G$2:$G$103,MATCH('r'!ER23,List!$E$2:$E$103,0)))</f>
        <v>fil</v>
      </c>
      <c r="ES23" t="str">
        <f>IF(ISBLANK('r'!ES23),"",INDEX(List!$G$2:$G$103,MATCH('r'!ES23,List!$E$2:$E$103,0)))</f>
        <v>fil</v>
      </c>
      <c r="ET23" t="str">
        <f>IF(ISBLANK('r'!ET23),"",INDEX(List!$G$2:$G$103,MATCH('r'!ET23,List!$E$2:$E$103,0)))</f>
        <v>fil</v>
      </c>
      <c r="EU23" t="str">
        <f>IF(ISBLANK('r'!EU23),"",INDEX(List!$G$2:$G$103,MATCH('r'!EU23,List!$E$2:$E$103,0)))</f>
        <v>fil</v>
      </c>
      <c r="EV23" t="str">
        <f>IF(ISBLANK('r'!EV23),"",INDEX(List!$G$2:$G$103,MATCH('r'!EV23,List!$E$2:$E$103,0)))</f>
        <v>fil</v>
      </c>
      <c r="EW23" t="str">
        <f>IF(ISBLANK('r'!EW23),"",INDEX(List!$G$2:$G$103,MATCH('r'!EW23,List!$E$2:$E$103,0)))</f>
        <v>fil</v>
      </c>
      <c r="EX23" t="str">
        <f>IF(ISBLANK('r'!EX23),"",INDEX(List!$G$2:$G$103,MATCH('r'!EX23,List!$E$2:$E$103,0)))</f>
        <v>fil</v>
      </c>
      <c r="EY23" t="str">
        <f>IF(ISBLANK('r'!EY23),"",INDEX(List!$G$2:$G$103,MATCH('r'!EY23,List!$E$2:$E$103,0)))</f>
        <v>fil</v>
      </c>
      <c r="EZ23" t="str">
        <f>IF(ISBLANK('r'!EZ23),"",INDEX(List!$G$2:$G$103,MATCH('r'!EZ23,List!$E$2:$E$103,0)))</f>
        <v>fil</v>
      </c>
      <c r="FA23" t="str">
        <f>IF(ISBLANK('r'!FA23),"",INDEX(List!$G$2:$G$103,MATCH('r'!FA23,List!$E$2:$E$103,0)))</f>
        <v/>
      </c>
      <c r="FB23" t="str">
        <f>IF(ISBLANK('r'!FB23),"",INDEX(List!$G$2:$G$103,MATCH('r'!FB23,List!$E$2:$E$103,0)))</f>
        <v>fil</v>
      </c>
      <c r="FC23" t="str">
        <f>IF(ISBLANK('r'!FC23),"",INDEX(List!$G$2:$G$103,MATCH('r'!FC23,List!$E$2:$E$103,0)))</f>
        <v>fil</v>
      </c>
      <c r="FD23" t="str">
        <f>IF(ISBLANK('r'!FD23),"",INDEX(List!$G$2:$G$103,MATCH('r'!FD23,List!$E$2:$E$103,0)))</f>
        <v>fil</v>
      </c>
      <c r="FE23" t="str">
        <f>IF(ISBLANK('r'!FE23),"",INDEX(List!$G$2:$G$103,MATCH('r'!FE23,List!$E$2:$E$103,0)))</f>
        <v/>
      </c>
      <c r="FF23" t="str">
        <f>IF(ISBLANK('r'!FF23),"",INDEX(List!$G$2:$G$103,MATCH('r'!FF23,List!$E$2:$E$103,0)))</f>
        <v>fil</v>
      </c>
      <c r="FG23" s="7"/>
      <c r="FH23" s="7"/>
      <c r="FI23" s="7"/>
      <c r="FJ23" s="7"/>
      <c r="FK23" s="7">
        <f t="shared" si="0"/>
        <v>54</v>
      </c>
      <c r="FL23" s="7">
        <f t="shared" si="1"/>
        <v>54</v>
      </c>
      <c r="FM23" s="7">
        <f t="shared" si="2"/>
        <v>54</v>
      </c>
      <c r="FN23" s="7">
        <f t="shared" si="3"/>
        <v>16</v>
      </c>
      <c r="FO23" s="14" t="str">
        <f t="shared" si="4"/>
        <v>fil</v>
      </c>
      <c r="FP23" s="7">
        <f t="shared" si="5"/>
        <v>62</v>
      </c>
      <c r="FQ23" s="7">
        <f t="shared" si="6"/>
        <v>62</v>
      </c>
      <c r="FR23" s="7">
        <f t="shared" si="7"/>
        <v>62</v>
      </c>
      <c r="FS23" s="7">
        <f t="shared" si="8"/>
        <v>3</v>
      </c>
      <c r="FT23" s="14" t="str">
        <f t="shared" si="9"/>
        <v>fil</v>
      </c>
      <c r="FU23" s="7">
        <f t="shared" si="10"/>
        <v>116</v>
      </c>
      <c r="FV23" s="7">
        <f t="shared" si="11"/>
        <v>116</v>
      </c>
      <c r="FW23" s="7">
        <f t="shared" si="12"/>
        <v>116</v>
      </c>
      <c r="FX23" s="7">
        <f t="shared" si="13"/>
        <v>19</v>
      </c>
      <c r="FY23" s="14" t="str">
        <f t="shared" si="14"/>
        <v>fil</v>
      </c>
      <c r="GA23" s="4" t="str">
        <f t="shared" si="15"/>
        <v>f</v>
      </c>
      <c r="GB23" s="4" t="str">
        <f t="shared" si="16"/>
        <v>i</v>
      </c>
      <c r="GC23" s="4" t="str">
        <f t="shared" si="17"/>
        <v>l</v>
      </c>
      <c r="GD23" s="4" t="str">
        <f t="shared" si="18"/>
        <v/>
      </c>
      <c r="GF23" s="4" t="str">
        <f t="shared" si="19"/>
        <v>f</v>
      </c>
      <c r="GG23" s="4" t="str">
        <f t="shared" si="20"/>
        <v>i</v>
      </c>
      <c r="GH23" s="4" t="str">
        <f t="shared" si="21"/>
        <v>l</v>
      </c>
      <c r="GI23" s="4" t="str">
        <f t="shared" si="22"/>
        <v/>
      </c>
      <c r="GK23" s="4" t="str">
        <f t="shared" si="23"/>
        <v>f</v>
      </c>
      <c r="GL23" s="4" t="str">
        <f t="shared" si="24"/>
        <v>i</v>
      </c>
      <c r="GM23" s="4" t="str">
        <f t="shared" si="25"/>
        <v>l</v>
      </c>
      <c r="GN23" s="4" t="str">
        <f t="shared" si="26"/>
        <v/>
      </c>
    </row>
    <row r="24" spans="1:196" outlineLevel="1">
      <c r="A24" s="5">
        <v>34</v>
      </c>
      <c r="B24" s="5">
        <v>9</v>
      </c>
      <c r="C24" s="5">
        <v>22</v>
      </c>
      <c r="D24" s="5">
        <v>25</v>
      </c>
      <c r="E24" s="5">
        <v>19</v>
      </c>
      <c r="F24" s="5">
        <v>17</v>
      </c>
      <c r="G24" s="6" t="s">
        <v>77</v>
      </c>
      <c r="H24">
        <f>IF(ISBLANK('r'!H24),"",INDEX(List!$G$2:$G$103,MATCH('r'!H24,List!$E$2:$E$103,0)))</f>
        <v>0</v>
      </c>
      <c r="I24">
        <f>IF(ISBLANK('r'!I24),"",INDEX(List!$G$2:$G$103,MATCH('r'!I24,List!$E$2:$E$103,0)))</f>
        <v>0</v>
      </c>
      <c r="J24" t="str">
        <f>IF(ISBLANK('r'!J24),"",INDEX(List!$G$2:$G$103,MATCH('r'!J24,List!$E$2:$E$103,0)))</f>
        <v>fi</v>
      </c>
      <c r="K24" t="str">
        <f>IF(ISBLANK('r'!K24),"",INDEX(List!$G$2:$G$103,MATCH('r'!K24,List!$E$2:$E$103,0)))</f>
        <v>fi</v>
      </c>
      <c r="L24">
        <f>IF(ISBLANK('r'!L24),"",INDEX(List!$G$2:$G$103,MATCH('r'!L24,List!$E$2:$E$103,0)))</f>
        <v>0</v>
      </c>
      <c r="M24" t="str">
        <f>IF(ISBLANK('r'!M24),"",INDEX(List!$G$2:$G$103,MATCH('r'!M24,List!$E$2:$E$103,0)))</f>
        <v>fi</v>
      </c>
      <c r="N24">
        <f>IF(ISBLANK('r'!N24),"",INDEX(List!$G$2:$G$103,MATCH('r'!N24,List!$E$2:$E$103,0)))</f>
        <v>0</v>
      </c>
      <c r="O24" t="str">
        <f>IF(ISBLANK('r'!O24),"",INDEX(List!$G$2:$G$103,MATCH('r'!O24,List!$E$2:$E$103,0)))</f>
        <v>fi</v>
      </c>
      <c r="P24">
        <f>IF(ISBLANK('r'!P24),"",INDEX(List!$G$2:$G$103,MATCH('r'!P24,List!$E$2:$E$103,0)))</f>
        <v>0</v>
      </c>
      <c r="Q24" t="str">
        <f>IF(ISBLANK('r'!Q24),"",INDEX(List!$G$2:$G$103,MATCH('r'!Q24,List!$E$2:$E$103,0)))</f>
        <v>fi</v>
      </c>
      <c r="R24">
        <f>IF(ISBLANK('r'!R24),"",INDEX(List!$G$2:$G$103,MATCH('r'!R24,List!$E$2:$E$103,0)))</f>
        <v>0</v>
      </c>
      <c r="S24" t="str">
        <f>IF(ISBLANK('r'!S24),"",INDEX(List!$G$2:$G$103,MATCH('r'!S24,List!$E$2:$E$103,0)))</f>
        <v>fi</v>
      </c>
      <c r="T24">
        <f>IF(ISBLANK('r'!T24),"",INDEX(List!$G$2:$G$103,MATCH('r'!T24,List!$E$2:$E$103,0)))</f>
        <v>0</v>
      </c>
      <c r="U24">
        <f>IF(ISBLANK('r'!U24),"",INDEX(List!$G$2:$G$103,MATCH('r'!U24,List!$E$2:$E$103,0)))</f>
        <v>0</v>
      </c>
      <c r="V24" t="str">
        <f>IF(ISBLANK('r'!V24),"",INDEX(List!$G$2:$G$103,MATCH('r'!V24,List!$E$2:$E$103,0)))</f>
        <v>fi</v>
      </c>
      <c r="W24">
        <f>IF(ISBLANK('r'!W24),"",INDEX(List!$G$2:$G$103,MATCH('r'!W24,List!$E$2:$E$103,0)))</f>
        <v>0</v>
      </c>
      <c r="X24" t="str">
        <f>IF(ISBLANK('r'!X24),"",INDEX(List!$G$2:$G$103,MATCH('r'!X24,List!$E$2:$E$103,0)))</f>
        <v>fi</v>
      </c>
      <c r="Y24">
        <f>IF(ISBLANK('r'!Y24),"",INDEX(List!$G$2:$G$103,MATCH('r'!Y24,List!$E$2:$E$103,0)))</f>
        <v>0</v>
      </c>
      <c r="Z24">
        <f>IF(ISBLANK('r'!Z24),"",INDEX(List!$G$2:$G$103,MATCH('r'!Z24,List!$E$2:$E$103,0)))</f>
        <v>0</v>
      </c>
      <c r="AA24">
        <f>IF(ISBLANK('r'!AA24),"",INDEX(List!$G$2:$G$103,MATCH('r'!AA24,List!$E$2:$E$103,0)))</f>
        <v>0</v>
      </c>
      <c r="AB24">
        <f>IF(ISBLANK('r'!AB24),"",INDEX(List!$G$2:$G$103,MATCH('r'!AB24,List!$E$2:$E$103,0)))</f>
        <v>0</v>
      </c>
      <c r="AC24" t="str">
        <f>IF(ISBLANK('r'!AC24),"",INDEX(List!$G$2:$G$103,MATCH('r'!AC24,List!$E$2:$E$103,0)))</f>
        <v>fi</v>
      </c>
      <c r="AD24">
        <f>IF(ISBLANK('r'!AD24),"",INDEX(List!$G$2:$G$103,MATCH('r'!AD24,List!$E$2:$E$103,0)))</f>
        <v>0</v>
      </c>
      <c r="AE24" t="str">
        <f>IF(ISBLANK('r'!AE24),"",INDEX(List!$G$2:$G$103,MATCH('r'!AE24,List!$E$2:$E$103,0)))</f>
        <v>fi</v>
      </c>
      <c r="AF24" t="str">
        <f>IF(ISBLANK('r'!AF24),"",INDEX(List!$G$2:$G$103,MATCH('r'!AF24,List!$E$2:$E$103,0)))</f>
        <v>fi</v>
      </c>
      <c r="AG24">
        <f>IF(ISBLANK('r'!AG24),"",INDEX(List!$G$2:$G$103,MATCH('r'!AG24,List!$E$2:$E$103,0)))</f>
        <v>0</v>
      </c>
      <c r="AH24" t="str">
        <f>IF(ISBLANK('r'!AH24),"",INDEX(List!$G$2:$G$103,MATCH('r'!AH24,List!$E$2:$E$103,0)))</f>
        <v>fi</v>
      </c>
      <c r="AI24">
        <f>IF(ISBLANK('r'!AI24),"",INDEX(List!$G$2:$G$103,MATCH('r'!AI24,List!$E$2:$E$103,0)))</f>
        <v>0</v>
      </c>
      <c r="AJ24">
        <f>IF(ISBLANK('r'!AJ24),"",INDEX(List!$G$2:$G$103,MATCH('r'!AJ24,List!$E$2:$E$103,0)))</f>
        <v>0</v>
      </c>
      <c r="AK24" t="str">
        <f>IF(ISBLANK('r'!AK24),"",INDEX(List!$G$2:$G$103,MATCH('r'!AK24,List!$E$2:$E$103,0)))</f>
        <v>fi</v>
      </c>
      <c r="AL24">
        <f>IF(ISBLANK('r'!AL24),"",INDEX(List!$G$2:$G$103,MATCH('r'!AL24,List!$E$2:$E$103,0)))</f>
        <v>0</v>
      </c>
      <c r="AM24">
        <f>IF(ISBLANK('r'!AM24),"",INDEX(List!$G$2:$G$103,MATCH('r'!AM24,List!$E$2:$E$103,0)))</f>
        <v>0</v>
      </c>
      <c r="AN24" t="str">
        <f>IF(ISBLANK('r'!AN24),"",INDEX(List!$G$2:$G$103,MATCH('r'!AN24,List!$E$2:$E$103,0)))</f>
        <v>fi</v>
      </c>
      <c r="AO24">
        <f>IF(ISBLANK('r'!AO24),"",INDEX(List!$G$2:$G$103,MATCH('r'!AO24,List!$E$2:$E$103,0)))</f>
        <v>0</v>
      </c>
      <c r="AP24">
        <f>IF(ISBLANK('r'!AP24),"",INDEX(List!$G$2:$G$103,MATCH('r'!AP24,List!$E$2:$E$103,0)))</f>
        <v>0</v>
      </c>
      <c r="AQ24" t="str">
        <f>IF(ISBLANK('r'!AQ24),"",INDEX(List!$G$2:$G$103,MATCH('r'!AQ24,List!$E$2:$E$103,0)))</f>
        <v>fi</v>
      </c>
      <c r="AR24" t="str">
        <f>IF(ISBLANK('r'!AR24),"",INDEX(List!$G$2:$G$103,MATCH('r'!AR24,List!$E$2:$E$103,0)))</f>
        <v>fi</v>
      </c>
      <c r="AS24">
        <f>IF(ISBLANK('r'!AS24),"",INDEX(List!$G$2:$G$103,MATCH('r'!AS24,List!$E$2:$E$103,0)))</f>
        <v>0</v>
      </c>
      <c r="AT24">
        <f>IF(ISBLANK('r'!AT24),"",INDEX(List!$G$2:$G$103,MATCH('r'!AT24,List!$E$2:$E$103,0)))</f>
        <v>0</v>
      </c>
      <c r="AU24">
        <f>IF(ISBLANK('r'!AU24),"",INDEX(List!$G$2:$G$103,MATCH('r'!AU24,List!$E$2:$E$103,0)))</f>
        <v>0</v>
      </c>
      <c r="AV24">
        <f>IF(ISBLANK('r'!AV24),"",INDEX(List!$G$2:$G$103,MATCH('r'!AV24,List!$E$2:$E$103,0)))</f>
        <v>0</v>
      </c>
      <c r="AW24">
        <f>IF(ISBLANK('r'!AW24),"",INDEX(List!$G$2:$G$103,MATCH('r'!AW24,List!$E$2:$E$103,0)))</f>
        <v>0</v>
      </c>
      <c r="AX24">
        <f>IF(ISBLANK('r'!AX24),"",INDEX(List!$G$2:$G$103,MATCH('r'!AX24,List!$E$2:$E$103,0)))</f>
        <v>0</v>
      </c>
      <c r="AY24">
        <f>IF(ISBLANK('r'!AY24),"",INDEX(List!$G$2:$G$103,MATCH('r'!AY24,List!$E$2:$E$103,0)))</f>
        <v>0</v>
      </c>
      <c r="AZ24" t="str">
        <f>IF(ISBLANK('r'!AZ24),"",INDEX(List!$G$2:$G$103,MATCH('r'!AZ24,List!$E$2:$E$103,0)))</f>
        <v>fi</v>
      </c>
      <c r="BA24" t="str">
        <f>IF(ISBLANK('r'!BA24),"",INDEX(List!$G$2:$G$103,MATCH('r'!BA24,List!$E$2:$E$103,0)))</f>
        <v>fi</v>
      </c>
      <c r="BB24">
        <f>IF(ISBLANK('r'!BB24),"",INDEX(List!$G$2:$G$103,MATCH('r'!BB24,List!$E$2:$E$103,0)))</f>
        <v>0</v>
      </c>
      <c r="BC24" t="str">
        <f>IF(ISBLANK('r'!BC24),"",INDEX(List!$G$2:$G$103,MATCH('r'!BC24,List!$E$2:$E$103,0)))</f>
        <v>fi</v>
      </c>
      <c r="BD24" t="str">
        <f>IF(ISBLANK('r'!BD24),"",INDEX(List!$G$2:$G$103,MATCH('r'!BD24,List!$E$2:$E$103,0)))</f>
        <v>fi</v>
      </c>
      <c r="BE24" t="str">
        <f>IF(ISBLANK('r'!BE24),"",INDEX(List!$G$2:$G$103,MATCH('r'!BE24,List!$E$2:$E$103,0)))</f>
        <v>fi</v>
      </c>
      <c r="BF24">
        <f>IF(ISBLANK('r'!BF24),"",INDEX(List!$G$2:$G$103,MATCH('r'!BF24,List!$E$2:$E$103,0)))</f>
        <v>0</v>
      </c>
      <c r="BG24">
        <f>IF(ISBLANK('r'!BG24),"",INDEX(List!$G$2:$G$103,MATCH('r'!BG24,List!$E$2:$E$103,0)))</f>
        <v>0</v>
      </c>
      <c r="BH24">
        <f>IF(ISBLANK('r'!BH24),"",INDEX(List!$G$2:$G$103,MATCH('r'!BH24,List!$E$2:$E$103,0)))</f>
        <v>0</v>
      </c>
      <c r="BI24">
        <f>IF(ISBLANK('r'!BI24),"",INDEX(List!$G$2:$G$103,MATCH('r'!BI24,List!$E$2:$E$103,0)))</f>
        <v>0</v>
      </c>
      <c r="BJ24" t="str">
        <f>IF(ISBLANK('r'!BJ24),"",INDEX(List!$G$2:$G$103,MATCH('r'!BJ24,List!$E$2:$E$103,0)))</f>
        <v>fi</v>
      </c>
      <c r="BK24">
        <f>IF(ISBLANK('r'!BK24),"",INDEX(List!$G$2:$G$103,MATCH('r'!BK24,List!$E$2:$E$103,0)))</f>
        <v>0</v>
      </c>
      <c r="BL24">
        <f>IF(ISBLANK('r'!BL24),"",INDEX(List!$G$2:$G$103,MATCH('r'!BL24,List!$E$2:$E$103,0)))</f>
        <v>0</v>
      </c>
      <c r="BM24">
        <f>IF(ISBLANK('r'!BM24),"",INDEX(List!$G$2:$G$103,MATCH('r'!BM24,List!$E$2:$E$103,0)))</f>
        <v>0</v>
      </c>
      <c r="BN24">
        <f>IF(ISBLANK('r'!BN24),"",INDEX(List!$G$2:$G$103,MATCH('r'!BN24,List!$E$2:$E$103,0)))</f>
        <v>0</v>
      </c>
      <c r="BO24">
        <f>IF(ISBLANK('r'!BO24),"",INDEX(List!$G$2:$G$103,MATCH('r'!BO24,List!$E$2:$E$103,0)))</f>
        <v>0</v>
      </c>
      <c r="BP24" t="str">
        <f>IF(ISBLANK('r'!BP24),"",INDEX(List!$G$2:$G$103,MATCH('r'!BP24,List!$E$2:$E$103,0)))</f>
        <v>fi</v>
      </c>
      <c r="BQ24" t="str">
        <f>IF(ISBLANK('r'!BQ24),"",INDEX(List!$G$2:$G$103,MATCH('r'!BQ24,List!$E$2:$E$103,0)))</f>
        <v>fi</v>
      </c>
      <c r="BR24" t="str">
        <f>IF(ISBLANK('r'!BR24),"",INDEX(List!$G$2:$G$103,MATCH('r'!BR24,List!$E$2:$E$103,0)))</f>
        <v>fi</v>
      </c>
      <c r="BS24">
        <f>IF(ISBLANK('r'!BS24),"",INDEX(List!$G$2:$G$103,MATCH('r'!BS24,List!$E$2:$E$103,0)))</f>
        <v>0</v>
      </c>
      <c r="BT24">
        <f>IF(ISBLANK('r'!BT24),"",INDEX(List!$G$2:$G$103,MATCH('r'!BT24,List!$E$2:$E$103,0)))</f>
        <v>0</v>
      </c>
      <c r="BU24">
        <f>IF(ISBLANK('r'!BU24),"",INDEX(List!$G$2:$G$103,MATCH('r'!BU24,List!$E$2:$E$103,0)))</f>
        <v>0</v>
      </c>
      <c r="BV24">
        <f>IF(ISBLANK('r'!BV24),"",INDEX(List!$G$2:$G$103,MATCH('r'!BV24,List!$E$2:$E$103,0)))</f>
        <v>0</v>
      </c>
      <c r="BW24" t="str">
        <f>IF(ISBLANK('r'!BW24),"",INDEX(List!$G$2:$G$103,MATCH('r'!BW24,List!$E$2:$E$103,0)))</f>
        <v>fi</v>
      </c>
      <c r="BX24">
        <f>IF(ISBLANK('r'!BX24),"",INDEX(List!$G$2:$G$103,MATCH('r'!BX24,List!$E$2:$E$103,0)))</f>
        <v>0</v>
      </c>
      <c r="BY24" t="str">
        <f>IF(ISBLANK('r'!BY24),"",INDEX(List!$G$2:$G$103,MATCH('r'!BY24,List!$E$2:$E$103,0)))</f>
        <v>fi</v>
      </c>
      <c r="BZ24" t="str">
        <f>IF(ISBLANK('r'!BZ24),"",INDEX(List!$G$2:$G$103,MATCH('r'!BZ24,List!$E$2:$E$103,0)))</f>
        <v>fi</v>
      </c>
      <c r="CA24" t="str">
        <f>IF(ISBLANK('r'!CA24),"",INDEX(List!$G$2:$G$103,MATCH('r'!CA24,List!$E$2:$E$103,0)))</f>
        <v/>
      </c>
      <c r="CB24">
        <f>IF(ISBLANK('r'!CB24),"",INDEX(List!$G$2:$G$103,MATCH('r'!CB24,List!$E$2:$E$103,0)))</f>
        <v>0</v>
      </c>
      <c r="CC24">
        <f>IF(ISBLANK('r'!CC24),"",INDEX(List!$G$2:$G$103,MATCH('r'!CC24,List!$E$2:$E$103,0)))</f>
        <v>0</v>
      </c>
      <c r="CD24" t="str">
        <f>IF(ISBLANK('r'!CD24),"",INDEX(List!$G$2:$G$103,MATCH('r'!CD24,List!$E$2:$E$103,0)))</f>
        <v>fi</v>
      </c>
      <c r="CE24">
        <f>IF(ISBLANK('r'!CE24),"",INDEX(List!$G$2:$G$103,MATCH('r'!CE24,List!$E$2:$E$103,0)))</f>
        <v>0</v>
      </c>
      <c r="CF24">
        <f>IF(ISBLANK('r'!CF24),"",INDEX(List!$G$2:$G$103,MATCH('r'!CF24,List!$E$2:$E$103,0)))</f>
        <v>0</v>
      </c>
      <c r="CG24">
        <f>IF(ISBLANK('r'!CG24),"",INDEX(List!$G$2:$G$103,MATCH('r'!CG24,List!$E$2:$E$103,0)))</f>
        <v>0</v>
      </c>
      <c r="CH24">
        <f>IF(ISBLANK('r'!CH24),"",INDEX(List!$G$2:$G$103,MATCH('r'!CH24,List!$E$2:$E$103,0)))</f>
        <v>0</v>
      </c>
      <c r="CI24" t="str">
        <f>IF(ISBLANK('r'!CI24),"",INDEX(List!$G$2:$G$103,MATCH('r'!CI24,List!$E$2:$E$103,0)))</f>
        <v>fi</v>
      </c>
      <c r="CJ24">
        <f>IF(ISBLANK('r'!CJ24),"",INDEX(List!$G$2:$G$103,MATCH('r'!CJ24,List!$E$2:$E$103,0)))</f>
        <v>0</v>
      </c>
      <c r="CK24" t="str">
        <f>IF(ISBLANK('r'!CK24),"",INDEX(List!$G$2:$G$103,MATCH('r'!CK24,List!$E$2:$E$103,0)))</f>
        <v/>
      </c>
      <c r="CL24">
        <f>IF(ISBLANK('r'!CL24),"",INDEX(List!$G$2:$G$103,MATCH('r'!CL24,List!$E$2:$E$103,0)))</f>
        <v>0</v>
      </c>
      <c r="CM24">
        <f>IF(ISBLANK('r'!CM24),"",INDEX(List!$G$2:$G$103,MATCH('r'!CM24,List!$E$2:$E$103,0)))</f>
        <v>0</v>
      </c>
      <c r="CN24">
        <f>IF(ISBLANK('r'!CN24),"",INDEX(List!$G$2:$G$103,MATCH('r'!CN24,List!$E$2:$E$103,0)))</f>
        <v>0</v>
      </c>
      <c r="CO24">
        <f>IF(ISBLANK('r'!CO24),"",INDEX(List!$G$2:$G$103,MATCH('r'!CO24,List!$E$2:$E$103,0)))</f>
        <v>0</v>
      </c>
      <c r="CP24" t="str">
        <f>IF(ISBLANK('r'!CP24),"",INDEX(List!$G$2:$G$103,MATCH('r'!CP24,List!$E$2:$E$103,0)))</f>
        <v/>
      </c>
      <c r="CQ24">
        <f>IF(ISBLANK('r'!CQ24),"",INDEX(List!$G$2:$G$103,MATCH('r'!CQ24,List!$E$2:$E$103,0)))</f>
        <v>0</v>
      </c>
      <c r="CR24" t="str">
        <f>IF(ISBLANK('r'!CR24),"",INDEX(List!$G$2:$G$103,MATCH('r'!CR24,List!$E$2:$E$103,0)))</f>
        <v/>
      </c>
      <c r="CS24" t="str">
        <f>IF(ISBLANK('r'!CS24),"",INDEX(List!$G$2:$G$103,MATCH('r'!CS24,List!$E$2:$E$103,0)))</f>
        <v>fi</v>
      </c>
      <c r="CT24">
        <f>IF(ISBLANK('r'!CT24),"",INDEX(List!$G$2:$G$103,MATCH('r'!CT24,List!$E$2:$E$103,0)))</f>
        <v>0</v>
      </c>
      <c r="CU24" t="str">
        <f>IF(ISBLANK('r'!CU24),"",INDEX(List!$G$2:$G$103,MATCH('r'!CU24,List!$E$2:$E$103,0)))</f>
        <v/>
      </c>
      <c r="CV24">
        <f>IF(ISBLANK('r'!CV24),"",INDEX(List!$G$2:$G$103,MATCH('r'!CV24,List!$E$2:$E$103,0)))</f>
        <v>0</v>
      </c>
      <c r="CW24">
        <f>IF(ISBLANK('r'!CW24),"",INDEX(List!$G$2:$G$103,MATCH('r'!CW24,List!$E$2:$E$103,0)))</f>
        <v>0</v>
      </c>
      <c r="CX24" t="str">
        <f>IF(ISBLANK('r'!CX24),"",INDEX(List!$G$2:$G$103,MATCH('r'!CX24,List!$E$2:$E$103,0)))</f>
        <v>fi</v>
      </c>
      <c r="CY24" t="str">
        <f>IF(ISBLANK('r'!CY24),"",INDEX(List!$G$2:$G$103,MATCH('r'!CY24,List!$E$2:$E$103,0)))</f>
        <v>fi</v>
      </c>
      <c r="CZ24" t="str">
        <f>IF(ISBLANK('r'!CZ24),"",INDEX(List!$G$2:$G$103,MATCH('r'!CZ24,List!$E$2:$E$103,0)))</f>
        <v>fi</v>
      </c>
      <c r="DA24">
        <f>IF(ISBLANK('r'!DA24),"",INDEX(List!$G$2:$G$103,MATCH('r'!DA24,List!$E$2:$E$103,0)))</f>
        <v>0</v>
      </c>
      <c r="DB24" t="str">
        <f>IF(ISBLANK('r'!DB24),"",INDEX(List!$G$2:$G$103,MATCH('r'!DB24,List!$E$2:$E$103,0)))</f>
        <v>fi</v>
      </c>
      <c r="DC24" t="str">
        <f>IF(ISBLANK('r'!DC24),"",INDEX(List!$G$2:$G$103,MATCH('r'!DC24,List!$E$2:$E$103,0)))</f>
        <v>fi</v>
      </c>
      <c r="DD24" t="str">
        <f>IF(ISBLANK('r'!DD24),"",INDEX(List!$G$2:$G$103,MATCH('r'!DD24,List!$E$2:$E$103,0)))</f>
        <v/>
      </c>
      <c r="DE24" t="str">
        <f>IF(ISBLANK('r'!DE24),"",INDEX(List!$G$2:$G$103,MATCH('r'!DE24,List!$E$2:$E$103,0)))</f>
        <v/>
      </c>
      <c r="DF24">
        <f>IF(ISBLANK('r'!DF24),"",INDEX(List!$G$2:$G$103,MATCH('r'!DF24,List!$E$2:$E$103,0)))</f>
        <v>0</v>
      </c>
      <c r="DG24" t="str">
        <f>IF(ISBLANK('r'!DG24),"",INDEX(List!$G$2:$G$103,MATCH('r'!DG24,List!$E$2:$E$103,0)))</f>
        <v/>
      </c>
      <c r="DH24" t="str">
        <f>IF(ISBLANK('r'!DH24),"",INDEX(List!$G$2:$G$103,MATCH('r'!DH24,List!$E$2:$E$103,0)))</f>
        <v>fi</v>
      </c>
      <c r="DI24" t="str">
        <f>IF(ISBLANK('r'!DI24),"",INDEX(List!$G$2:$G$103,MATCH('r'!DI24,List!$E$2:$E$103,0)))</f>
        <v/>
      </c>
      <c r="DJ24" t="str">
        <f>IF(ISBLANK('r'!DJ24),"",INDEX(List!$G$2:$G$103,MATCH('r'!DJ24,List!$E$2:$E$103,0)))</f>
        <v/>
      </c>
      <c r="DK24" t="str">
        <f>IF(ISBLANK('r'!DK24),"",INDEX(List!$G$2:$G$103,MATCH('r'!DK24,List!$E$2:$E$103,0)))</f>
        <v>fi</v>
      </c>
      <c r="DL24">
        <f>IF(ISBLANK('r'!DL24),"",INDEX(List!$G$2:$G$103,MATCH('r'!DL24,List!$E$2:$E$103,0)))</f>
        <v>0</v>
      </c>
      <c r="DM24" t="str">
        <f>IF(ISBLANK('r'!DM24),"",INDEX(List!$G$2:$G$103,MATCH('r'!DM24,List!$E$2:$E$103,0)))</f>
        <v>fi</v>
      </c>
      <c r="DN24" t="str">
        <f>IF(ISBLANK('r'!DN24),"",INDEX(List!$G$2:$G$103,MATCH('r'!DN24,List!$E$2:$E$103,0)))</f>
        <v>fi</v>
      </c>
      <c r="DO24">
        <f>IF(ISBLANK('r'!DO24),"",INDEX(List!$G$2:$G$103,MATCH('r'!DO24,List!$E$2:$E$103,0)))</f>
        <v>0</v>
      </c>
      <c r="DP24" t="str">
        <f>IF(ISBLANK('r'!DP24),"",INDEX(List!$G$2:$G$103,MATCH('r'!DP24,List!$E$2:$E$103,0)))</f>
        <v>fi</v>
      </c>
      <c r="DQ24" t="str">
        <f>IF(ISBLANK('r'!DQ24),"",INDEX(List!$G$2:$G$103,MATCH('r'!DQ24,List!$E$2:$E$103,0)))</f>
        <v/>
      </c>
      <c r="DR24" t="str">
        <f>IF(ISBLANK('r'!DR24),"",INDEX(List!$G$2:$G$103,MATCH('r'!DR24,List!$E$2:$E$103,0)))</f>
        <v/>
      </c>
      <c r="DS24" t="str">
        <f>IF(ISBLANK('r'!DS24),"",INDEX(List!$G$2:$G$103,MATCH('r'!DS24,List!$E$2:$E$103,0)))</f>
        <v/>
      </c>
      <c r="DT24">
        <f>IF(ISBLANK('r'!DT24),"",INDEX(List!$G$2:$G$103,MATCH('r'!DT24,List!$E$2:$E$103,0)))</f>
        <v>0</v>
      </c>
      <c r="DU24" t="str">
        <f>IF(ISBLANK('r'!DU24),"",INDEX(List!$G$2:$G$103,MATCH('r'!DU24,List!$E$2:$E$103,0)))</f>
        <v>fi</v>
      </c>
      <c r="DV24" t="str">
        <f>IF(ISBLANK('r'!DV24),"",INDEX(List!$G$2:$G$103,MATCH('r'!DV24,List!$E$2:$E$103,0)))</f>
        <v>fi</v>
      </c>
      <c r="DW24" t="str">
        <f>IF(ISBLANK('r'!DW24),"",INDEX(List!$G$2:$G$103,MATCH('r'!DW24,List!$E$2:$E$103,0)))</f>
        <v>fi</v>
      </c>
      <c r="DX24" t="str">
        <f>IF(ISBLANK('r'!DX24),"",INDEX(List!$G$2:$G$103,MATCH('r'!DX24,List!$E$2:$E$103,0)))</f>
        <v/>
      </c>
      <c r="DY24">
        <f>IF(ISBLANK('r'!DY24),"",INDEX(List!$G$2:$G$103,MATCH('r'!DY24,List!$E$2:$E$103,0)))</f>
        <v>0</v>
      </c>
      <c r="DZ24">
        <f>IF(ISBLANK('r'!DZ24),"",INDEX(List!$G$2:$G$103,MATCH('r'!DZ24,List!$E$2:$E$103,0)))</f>
        <v>0</v>
      </c>
      <c r="EA24" t="str">
        <f>IF(ISBLANK('r'!EA24),"",INDEX(List!$G$2:$G$103,MATCH('r'!EA24,List!$E$2:$E$103,0)))</f>
        <v>fi</v>
      </c>
      <c r="EB24">
        <f>IF(ISBLANK('r'!EB24),"",INDEX(List!$G$2:$G$103,MATCH('r'!EB24,List!$E$2:$E$103,0)))</f>
        <v>0</v>
      </c>
      <c r="EC24">
        <f>IF(ISBLANK('r'!EC24),"",INDEX(List!$G$2:$G$103,MATCH('r'!EC24,List!$E$2:$E$103,0)))</f>
        <v>0</v>
      </c>
      <c r="ED24" t="str">
        <f>IF(ISBLANK('r'!ED24),"",INDEX(List!$G$2:$G$103,MATCH('r'!ED24,List!$E$2:$E$103,0)))</f>
        <v>fi</v>
      </c>
      <c r="EE24" t="str">
        <f>IF(ISBLANK('r'!EE24),"",INDEX(List!$G$2:$G$103,MATCH('r'!EE24,List!$E$2:$E$103,0)))</f>
        <v>fi</v>
      </c>
      <c r="EF24" t="str">
        <f>IF(ISBLANK('r'!EF24),"",INDEX(List!$G$2:$G$103,MATCH('r'!EF24,List!$E$2:$E$103,0)))</f>
        <v/>
      </c>
      <c r="EG24" t="str">
        <f>IF(ISBLANK('r'!EG24),"",INDEX(List!$G$2:$G$103,MATCH('r'!EG24,List!$E$2:$E$103,0)))</f>
        <v>fi</v>
      </c>
      <c r="EH24" t="str">
        <f>IF(ISBLANK('r'!EH24),"",INDEX(List!$G$2:$G$103,MATCH('r'!EH24,List!$E$2:$E$103,0)))</f>
        <v>fi</v>
      </c>
      <c r="EI24">
        <f>IF(ISBLANK('r'!EI24),"",INDEX(List!$G$2:$G$103,MATCH('r'!EI24,List!$E$2:$E$103,0)))</f>
        <v>0</v>
      </c>
      <c r="EJ24" t="str">
        <f>IF(ISBLANK('r'!EJ24),"",INDEX(List!$G$2:$G$103,MATCH('r'!EJ24,List!$E$2:$E$103,0)))</f>
        <v>fi</v>
      </c>
      <c r="EK24" t="str">
        <f>IF(ISBLANK('r'!EK24),"",INDEX(List!$G$2:$G$103,MATCH('r'!EK24,List!$E$2:$E$103,0)))</f>
        <v>fi</v>
      </c>
      <c r="EL24" t="str">
        <f>IF(ISBLANK('r'!EL24),"",INDEX(List!$G$2:$G$103,MATCH('r'!EL24,List!$E$2:$E$103,0)))</f>
        <v>fi</v>
      </c>
      <c r="EM24" t="str">
        <f>IF(ISBLANK('r'!EM24),"",INDEX(List!$G$2:$G$103,MATCH('r'!EM24,List!$E$2:$E$103,0)))</f>
        <v>fi</v>
      </c>
      <c r="EN24" t="str">
        <f>IF(ISBLANK('r'!EN24),"",INDEX(List!$G$2:$G$103,MATCH('r'!EN24,List!$E$2:$E$103,0)))</f>
        <v>fi</v>
      </c>
      <c r="EO24" t="str">
        <f>IF(ISBLANK('r'!EO24),"",INDEX(List!$G$2:$G$103,MATCH('r'!EO24,List!$E$2:$E$103,0)))</f>
        <v>fi</v>
      </c>
      <c r="EP24" t="str">
        <f>IF(ISBLANK('r'!EP24),"",INDEX(List!$G$2:$G$103,MATCH('r'!EP24,List!$E$2:$E$103,0)))</f>
        <v>fi</v>
      </c>
      <c r="EQ24" t="str">
        <f>IF(ISBLANK('r'!EQ24),"",INDEX(List!$G$2:$G$103,MATCH('r'!EQ24,List!$E$2:$E$103,0)))</f>
        <v>fi</v>
      </c>
      <c r="ER24">
        <f>IF(ISBLANK('r'!ER24),"",INDEX(List!$G$2:$G$103,MATCH('r'!ER24,List!$E$2:$E$103,0)))</f>
        <v>0</v>
      </c>
      <c r="ES24" t="str">
        <f>IF(ISBLANK('r'!ES24),"",INDEX(List!$G$2:$G$103,MATCH('r'!ES24,List!$E$2:$E$103,0)))</f>
        <v>fi</v>
      </c>
      <c r="ET24">
        <f>IF(ISBLANK('r'!ET24),"",INDEX(List!$G$2:$G$103,MATCH('r'!ET24,List!$E$2:$E$103,0)))</f>
        <v>0</v>
      </c>
      <c r="EU24" t="str">
        <f>IF(ISBLANK('r'!EU24),"",INDEX(List!$G$2:$G$103,MATCH('r'!EU24,List!$E$2:$E$103,0)))</f>
        <v>fi</v>
      </c>
      <c r="EV24" t="str">
        <f>IF(ISBLANK('r'!EV24),"",INDEX(List!$G$2:$G$103,MATCH('r'!EV24,List!$E$2:$E$103,0)))</f>
        <v>fi</v>
      </c>
      <c r="EW24" t="str">
        <f>IF(ISBLANK('r'!EW24),"",INDEX(List!$G$2:$G$103,MATCH('r'!EW24,List!$E$2:$E$103,0)))</f>
        <v>fi</v>
      </c>
      <c r="EX24" t="str">
        <f>IF(ISBLANK('r'!EX24),"",INDEX(List!$G$2:$G$103,MATCH('r'!EX24,List!$E$2:$E$103,0)))</f>
        <v/>
      </c>
      <c r="EY24" t="str">
        <f>IF(ISBLANK('r'!EY24),"",INDEX(List!$G$2:$G$103,MATCH('r'!EY24,List!$E$2:$E$103,0)))</f>
        <v/>
      </c>
      <c r="EZ24" t="str">
        <f>IF(ISBLANK('r'!EZ24),"",INDEX(List!$G$2:$G$103,MATCH('r'!EZ24,List!$E$2:$E$103,0)))</f>
        <v>fi</v>
      </c>
      <c r="FA24" t="str">
        <f>IF(ISBLANK('r'!FA24),"",INDEX(List!$G$2:$G$103,MATCH('r'!FA24,List!$E$2:$E$103,0)))</f>
        <v>fi</v>
      </c>
      <c r="FB24" t="str">
        <f>IF(ISBLANK('r'!FB24),"",INDEX(List!$G$2:$G$103,MATCH('r'!FB24,List!$E$2:$E$103,0)))</f>
        <v>fi</v>
      </c>
      <c r="FC24" t="str">
        <f>IF(ISBLANK('r'!FC24),"",INDEX(List!$G$2:$G$103,MATCH('r'!FC24,List!$E$2:$E$103,0)))</f>
        <v>fi</v>
      </c>
      <c r="FD24" t="str">
        <f>IF(ISBLANK('r'!FD24),"",INDEX(List!$G$2:$G$103,MATCH('r'!FD24,List!$E$2:$E$103,0)))</f>
        <v>fi</v>
      </c>
      <c r="FE24" t="str">
        <f>IF(ISBLANK('r'!FE24),"",INDEX(List!$G$2:$G$103,MATCH('r'!FE24,List!$E$2:$E$103,0)))</f>
        <v>fi</v>
      </c>
      <c r="FF24" t="str">
        <f>IF(ISBLANK('r'!FF24),"",INDEX(List!$G$2:$G$103,MATCH('r'!FF24,List!$E$2:$E$103,0)))</f>
        <v>fi</v>
      </c>
      <c r="FG24" s="7"/>
      <c r="FH24" s="7"/>
      <c r="FI24" s="7"/>
      <c r="FJ24" s="7"/>
      <c r="FK24" s="7">
        <f t="shared" si="0"/>
        <v>29</v>
      </c>
      <c r="FL24" s="7">
        <f t="shared" si="1"/>
        <v>29</v>
      </c>
      <c r="FM24" s="7">
        <f t="shared" si="2"/>
        <v>0</v>
      </c>
      <c r="FN24" s="7">
        <f t="shared" si="3"/>
        <v>0</v>
      </c>
      <c r="FO24" s="14" t="str">
        <f t="shared" si="4"/>
        <v>fi</v>
      </c>
      <c r="FP24" s="7">
        <f t="shared" si="5"/>
        <v>39</v>
      </c>
      <c r="FQ24" s="7">
        <f t="shared" si="6"/>
        <v>39</v>
      </c>
      <c r="FR24" s="7">
        <f t="shared" si="7"/>
        <v>0</v>
      </c>
      <c r="FS24" s="7">
        <f t="shared" si="8"/>
        <v>0</v>
      </c>
      <c r="FT24" s="14" t="str">
        <f t="shared" si="9"/>
        <v>fi</v>
      </c>
      <c r="FU24" s="7">
        <f t="shared" si="10"/>
        <v>68</v>
      </c>
      <c r="FV24" s="7">
        <f t="shared" si="11"/>
        <v>68</v>
      </c>
      <c r="FW24" s="7">
        <f t="shared" si="12"/>
        <v>0</v>
      </c>
      <c r="FX24" s="7">
        <f t="shared" si="13"/>
        <v>0</v>
      </c>
      <c r="FY24" s="14" t="str">
        <f t="shared" si="14"/>
        <v>fi</v>
      </c>
      <c r="GA24" s="4" t="str">
        <f t="shared" si="15"/>
        <v>f</v>
      </c>
      <c r="GB24" s="4" t="str">
        <f t="shared" si="16"/>
        <v>i</v>
      </c>
      <c r="GC24" s="4" t="str">
        <f t="shared" si="17"/>
        <v/>
      </c>
      <c r="GD24" s="4" t="str">
        <f t="shared" si="18"/>
        <v/>
      </c>
      <c r="GF24" s="4" t="str">
        <f t="shared" si="19"/>
        <v>f</v>
      </c>
      <c r="GG24" s="4" t="str">
        <f t="shared" si="20"/>
        <v>i</v>
      </c>
      <c r="GH24" s="4" t="str">
        <f t="shared" si="21"/>
        <v/>
      </c>
      <c r="GI24" s="4" t="str">
        <f t="shared" si="22"/>
        <v/>
      </c>
      <c r="GK24" s="4" t="str">
        <f t="shared" si="23"/>
        <v>f</v>
      </c>
      <c r="GL24" s="4" t="str">
        <f t="shared" si="24"/>
        <v>i</v>
      </c>
      <c r="GM24" s="4" t="str">
        <f t="shared" si="25"/>
        <v/>
      </c>
      <c r="GN24" s="4" t="str">
        <f t="shared" si="26"/>
        <v/>
      </c>
    </row>
    <row r="25" spans="1:196" outlineLevel="1">
      <c r="A25" s="5">
        <v>8</v>
      </c>
      <c r="B25" s="5">
        <v>16</v>
      </c>
      <c r="C25" s="5">
        <v>23</v>
      </c>
      <c r="D25" s="5">
        <v>29</v>
      </c>
      <c r="E25" s="5">
        <v>24</v>
      </c>
      <c r="F25" s="5">
        <v>35</v>
      </c>
      <c r="G25" s="6" t="s">
        <v>81</v>
      </c>
      <c r="H25" t="str">
        <f>IF(ISBLANK('r'!H25),"",INDEX(List!$G$2:$G$103,MATCH('r'!H25,List!$E$2:$E$103,0)))</f>
        <v>fl</v>
      </c>
      <c r="I25" t="str">
        <f>IF(ISBLANK('r'!I25),"",INDEX(List!$G$2:$G$103,MATCH('r'!I25,List!$E$2:$E$103,0)))</f>
        <v>fl</v>
      </c>
      <c r="J25" t="str">
        <f>IF(ISBLANK('r'!J25),"",INDEX(List!$G$2:$G$103,MATCH('r'!J25,List!$E$2:$E$103,0)))</f>
        <v>fl</v>
      </c>
      <c r="K25" t="str">
        <f>IF(ISBLANK('r'!K25),"",INDEX(List!$G$2:$G$103,MATCH('r'!K25,List!$E$2:$E$103,0)))</f>
        <v>is</v>
      </c>
      <c r="L25" t="str">
        <f>IF(ISBLANK('r'!L25),"",INDEX(List!$G$2:$G$103,MATCH('r'!L25,List!$E$2:$E$103,0)))</f>
        <v>fl</v>
      </c>
      <c r="M25" t="str">
        <f>IF(ISBLANK('r'!M25),"",INDEX(List!$G$2:$G$103,MATCH('r'!M25,List!$E$2:$E$103,0)))</f>
        <v>fl</v>
      </c>
      <c r="N25" t="str">
        <f>IF(ISBLANK('r'!N25),"",INDEX(List!$G$2:$G$103,MATCH('r'!N25,List!$E$2:$E$103,0)))</f>
        <v>fl</v>
      </c>
      <c r="O25" t="str">
        <f>IF(ISBLANK('r'!O25),"",INDEX(List!$G$2:$G$103,MATCH('r'!O25,List!$E$2:$E$103,0)))</f>
        <v>fl</v>
      </c>
      <c r="P25" t="str">
        <f>IF(ISBLANK('r'!P25),"",INDEX(List!$G$2:$G$103,MATCH('r'!P25,List!$E$2:$E$103,0)))</f>
        <v>fl</v>
      </c>
      <c r="Q25" t="str">
        <f>IF(ISBLANK('r'!Q25),"",INDEX(List!$G$2:$G$103,MATCH('r'!Q25,List!$E$2:$E$103,0)))</f>
        <v>is</v>
      </c>
      <c r="R25" t="str">
        <f>IF(ISBLANK('r'!R25),"",INDEX(List!$G$2:$G$103,MATCH('r'!R25,List!$E$2:$E$103,0)))</f>
        <v>fl</v>
      </c>
      <c r="S25" t="str">
        <f>IF(ISBLANK('r'!S25),"",INDEX(List!$G$2:$G$103,MATCH('r'!S25,List!$E$2:$E$103,0)))</f>
        <v>fl</v>
      </c>
      <c r="T25" t="str">
        <f>IF(ISBLANK('r'!T25),"",INDEX(List!$G$2:$G$103,MATCH('r'!T25,List!$E$2:$E$103,0)))</f>
        <v>fl</v>
      </c>
      <c r="U25" t="str">
        <f>IF(ISBLANK('r'!U25),"",INDEX(List!$G$2:$G$103,MATCH('r'!U25,List!$E$2:$E$103,0)))</f>
        <v>fl</v>
      </c>
      <c r="V25" t="str">
        <f>IF(ISBLANK('r'!V25),"",INDEX(List!$G$2:$G$103,MATCH('r'!V25,List!$E$2:$E$103,0)))</f>
        <v>fl</v>
      </c>
      <c r="W25" t="str">
        <f>IF(ISBLANK('r'!W25),"",INDEX(List!$G$2:$G$103,MATCH('r'!W25,List!$E$2:$E$103,0)))</f>
        <v>fl</v>
      </c>
      <c r="X25" t="str">
        <f>IF(ISBLANK('r'!X25),"",INDEX(List!$G$2:$G$103,MATCH('r'!X25,List!$E$2:$E$103,0)))</f>
        <v>fl</v>
      </c>
      <c r="Y25" t="str">
        <f>IF(ISBLANK('r'!Y25),"",INDEX(List!$G$2:$G$103,MATCH('r'!Y25,List!$E$2:$E$103,0)))</f>
        <v>fl</v>
      </c>
      <c r="Z25" t="str">
        <f>IF(ISBLANK('r'!Z25),"",INDEX(List!$G$2:$G$103,MATCH('r'!Z25,List!$E$2:$E$103,0)))</f>
        <v>fl</v>
      </c>
      <c r="AA25" t="str">
        <f>IF(ISBLANK('r'!AA25),"",INDEX(List!$G$2:$G$103,MATCH('r'!AA25,List!$E$2:$E$103,0)))</f>
        <v>fl</v>
      </c>
      <c r="AB25" t="str">
        <f>IF(ISBLANK('r'!AB25),"",INDEX(List!$G$2:$G$103,MATCH('r'!AB25,List!$E$2:$E$103,0)))</f>
        <v>fl</v>
      </c>
      <c r="AC25" t="str">
        <f>IF(ISBLANK('r'!AC25),"",INDEX(List!$G$2:$G$103,MATCH('r'!AC25,List!$E$2:$E$103,0)))</f>
        <v>fl</v>
      </c>
      <c r="AD25" t="str">
        <f>IF(ISBLANK('r'!AD25),"",INDEX(List!$G$2:$G$103,MATCH('r'!AD25,List!$E$2:$E$103,0)))</f>
        <v>fl</v>
      </c>
      <c r="AE25" t="str">
        <f>IF(ISBLANK('r'!AE25),"",INDEX(List!$G$2:$G$103,MATCH('r'!AE25,List!$E$2:$E$103,0)))</f>
        <v>fl</v>
      </c>
      <c r="AF25" t="str">
        <f>IF(ISBLANK('r'!AF25),"",INDEX(List!$G$2:$G$103,MATCH('r'!AF25,List!$E$2:$E$103,0)))</f>
        <v>is</v>
      </c>
      <c r="AG25" t="str">
        <f>IF(ISBLANK('r'!AG25),"",INDEX(List!$G$2:$G$103,MATCH('r'!AG25,List!$E$2:$E$103,0)))</f>
        <v>fl</v>
      </c>
      <c r="AH25" t="str">
        <f>IF(ISBLANK('r'!AH25),"",INDEX(List!$G$2:$G$103,MATCH('r'!AH25,List!$E$2:$E$103,0)))</f>
        <v>fl</v>
      </c>
      <c r="AI25" t="str">
        <f>IF(ISBLANK('r'!AI25),"",INDEX(List!$G$2:$G$103,MATCH('r'!AI25,List!$E$2:$E$103,0)))</f>
        <v>fl</v>
      </c>
      <c r="AJ25" t="str">
        <f>IF(ISBLANK('r'!AJ25),"",INDEX(List!$G$2:$G$103,MATCH('r'!AJ25,List!$E$2:$E$103,0)))</f>
        <v>fl</v>
      </c>
      <c r="AK25" t="str">
        <f>IF(ISBLANK('r'!AK25),"",INDEX(List!$G$2:$G$103,MATCH('r'!AK25,List!$E$2:$E$103,0)))</f>
        <v>fl</v>
      </c>
      <c r="AL25" t="str">
        <f>IF(ISBLANK('r'!AL25),"",INDEX(List!$G$2:$G$103,MATCH('r'!AL25,List!$E$2:$E$103,0)))</f>
        <v>fl</v>
      </c>
      <c r="AM25" t="str">
        <f>IF(ISBLANK('r'!AM25),"",INDEX(List!$G$2:$G$103,MATCH('r'!AM25,List!$E$2:$E$103,0)))</f>
        <v>fl</v>
      </c>
      <c r="AN25" t="str">
        <f>IF(ISBLANK('r'!AN25),"",INDEX(List!$G$2:$G$103,MATCH('r'!AN25,List!$E$2:$E$103,0)))</f>
        <v>fl</v>
      </c>
      <c r="AO25" t="str">
        <f>IF(ISBLANK('r'!AO25),"",INDEX(List!$G$2:$G$103,MATCH('r'!AO25,List!$E$2:$E$103,0)))</f>
        <v>fl</v>
      </c>
      <c r="AP25" t="str">
        <f>IF(ISBLANK('r'!AP25),"",INDEX(List!$G$2:$G$103,MATCH('r'!AP25,List!$E$2:$E$103,0)))</f>
        <v>fl</v>
      </c>
      <c r="AQ25" t="str">
        <f>IF(ISBLANK('r'!AQ25),"",INDEX(List!$G$2:$G$103,MATCH('r'!AQ25,List!$E$2:$E$103,0)))</f>
        <v>fl</v>
      </c>
      <c r="AR25" t="str">
        <f>IF(ISBLANK('r'!AR25),"",INDEX(List!$G$2:$G$103,MATCH('r'!AR25,List!$E$2:$E$103,0)))</f>
        <v>fl</v>
      </c>
      <c r="AS25" t="str">
        <f>IF(ISBLANK('r'!AS25),"",INDEX(List!$G$2:$G$103,MATCH('r'!AS25,List!$E$2:$E$103,0)))</f>
        <v>is</v>
      </c>
      <c r="AT25" t="str">
        <f>IF(ISBLANK('r'!AT25),"",INDEX(List!$G$2:$G$103,MATCH('r'!AT25,List!$E$2:$E$103,0)))</f>
        <v>fl</v>
      </c>
      <c r="AU25" t="str">
        <f>IF(ISBLANK('r'!AU25),"",INDEX(List!$G$2:$G$103,MATCH('r'!AU25,List!$E$2:$E$103,0)))</f>
        <v>fl</v>
      </c>
      <c r="AV25" t="str">
        <f>IF(ISBLANK('r'!AV25),"",INDEX(List!$G$2:$G$103,MATCH('r'!AV25,List!$E$2:$E$103,0)))</f>
        <v>fl</v>
      </c>
      <c r="AW25" t="str">
        <f>IF(ISBLANK('r'!AW25),"",INDEX(List!$G$2:$G$103,MATCH('r'!AW25,List!$E$2:$E$103,0)))</f>
        <v>fl</v>
      </c>
      <c r="AX25" t="str">
        <f>IF(ISBLANK('r'!AX25),"",INDEX(List!$G$2:$G$103,MATCH('r'!AX25,List!$E$2:$E$103,0)))</f>
        <v>is</v>
      </c>
      <c r="AY25" t="str">
        <f>IF(ISBLANK('r'!AY25),"",INDEX(List!$G$2:$G$103,MATCH('r'!AY25,List!$E$2:$E$103,0)))</f>
        <v>fl</v>
      </c>
      <c r="AZ25" t="str">
        <f>IF(ISBLANK('r'!AZ25),"",INDEX(List!$G$2:$G$103,MATCH('r'!AZ25,List!$E$2:$E$103,0)))</f>
        <v>fl</v>
      </c>
      <c r="BA25" t="str">
        <f>IF(ISBLANK('r'!BA25),"",INDEX(List!$G$2:$G$103,MATCH('r'!BA25,List!$E$2:$E$103,0)))</f>
        <v>fl</v>
      </c>
      <c r="BB25" t="str">
        <f>IF(ISBLANK('r'!BB25),"",INDEX(List!$G$2:$G$103,MATCH('r'!BB25,List!$E$2:$E$103,0)))</f>
        <v>fl</v>
      </c>
      <c r="BC25" t="str">
        <f>IF(ISBLANK('r'!BC25),"",INDEX(List!$G$2:$G$103,MATCH('r'!BC25,List!$E$2:$E$103,0)))</f>
        <v>is</v>
      </c>
      <c r="BD25" t="str">
        <f>IF(ISBLANK('r'!BD25),"",INDEX(List!$G$2:$G$103,MATCH('r'!BD25,List!$E$2:$E$103,0)))</f>
        <v>fl</v>
      </c>
      <c r="BE25" t="str">
        <f>IF(ISBLANK('r'!BE25),"",INDEX(List!$G$2:$G$103,MATCH('r'!BE25,List!$E$2:$E$103,0)))</f>
        <v>fl</v>
      </c>
      <c r="BF25" t="str">
        <f>IF(ISBLANK('r'!BF25),"",INDEX(List!$G$2:$G$103,MATCH('r'!BF25,List!$E$2:$E$103,0)))</f>
        <v>fl</v>
      </c>
      <c r="BG25" t="str">
        <f>IF(ISBLANK('r'!BG25),"",INDEX(List!$G$2:$G$103,MATCH('r'!BG25,List!$E$2:$E$103,0)))</f>
        <v>is</v>
      </c>
      <c r="BH25" t="str">
        <f>IF(ISBLANK('r'!BH25),"",INDEX(List!$G$2:$G$103,MATCH('r'!BH25,List!$E$2:$E$103,0)))</f>
        <v>fl</v>
      </c>
      <c r="BI25" t="str">
        <f>IF(ISBLANK('r'!BI25),"",INDEX(List!$G$2:$G$103,MATCH('r'!BI25,List!$E$2:$E$103,0)))</f>
        <v>fl</v>
      </c>
      <c r="BJ25" t="str">
        <f>IF(ISBLANK('r'!BJ25),"",INDEX(List!$G$2:$G$103,MATCH('r'!BJ25,List!$E$2:$E$103,0)))</f>
        <v>fl</v>
      </c>
      <c r="BK25" t="str">
        <f>IF(ISBLANK('r'!BK25),"",INDEX(List!$G$2:$G$103,MATCH('r'!BK25,List!$E$2:$E$103,0)))</f>
        <v>fl</v>
      </c>
      <c r="BL25" t="str">
        <f>IF(ISBLANK('r'!BL25),"",INDEX(List!$G$2:$G$103,MATCH('r'!BL25,List!$E$2:$E$103,0)))</f>
        <v>fl</v>
      </c>
      <c r="BM25" t="str">
        <f>IF(ISBLANK('r'!BM25),"",INDEX(List!$G$2:$G$103,MATCH('r'!BM25,List!$E$2:$E$103,0)))</f>
        <v>fl</v>
      </c>
      <c r="BN25" t="str">
        <f>IF(ISBLANK('r'!BN25),"",INDEX(List!$G$2:$G$103,MATCH('r'!BN25,List!$E$2:$E$103,0)))</f>
        <v>fl</v>
      </c>
      <c r="BO25" t="str">
        <f>IF(ISBLANK('r'!BO25),"",INDEX(List!$G$2:$G$103,MATCH('r'!BO25,List!$E$2:$E$103,0)))</f>
        <v>fl</v>
      </c>
      <c r="BP25" t="str">
        <f>IF(ISBLANK('r'!BP25),"",INDEX(List!$G$2:$G$103,MATCH('r'!BP25,List!$E$2:$E$103,0)))</f>
        <v>fl</v>
      </c>
      <c r="BQ25" t="str">
        <f>IF(ISBLANK('r'!BQ25),"",INDEX(List!$G$2:$G$103,MATCH('r'!BQ25,List!$E$2:$E$103,0)))</f>
        <v>fl</v>
      </c>
      <c r="BR25" t="str">
        <f>IF(ISBLANK('r'!BR25),"",INDEX(List!$G$2:$G$103,MATCH('r'!BR25,List!$E$2:$E$103,0)))</f>
        <v>fl</v>
      </c>
      <c r="BS25" t="str">
        <f>IF(ISBLANK('r'!BS25),"",INDEX(List!$G$2:$G$103,MATCH('r'!BS25,List!$E$2:$E$103,0)))</f>
        <v>fl</v>
      </c>
      <c r="BT25" t="str">
        <f>IF(ISBLANK('r'!BT25),"",INDEX(List!$G$2:$G$103,MATCH('r'!BT25,List!$E$2:$E$103,0)))</f>
        <v>is</v>
      </c>
      <c r="BU25" t="str">
        <f>IF(ISBLANK('r'!BU25),"",INDEX(List!$G$2:$G$103,MATCH('r'!BU25,List!$E$2:$E$103,0)))</f>
        <v>fl</v>
      </c>
      <c r="BV25" t="str">
        <f>IF(ISBLANK('r'!BV25),"",INDEX(List!$G$2:$G$103,MATCH('r'!BV25,List!$E$2:$E$103,0)))</f>
        <v>fl</v>
      </c>
      <c r="BW25" t="str">
        <f>IF(ISBLANK('r'!BW25),"",INDEX(List!$G$2:$G$103,MATCH('r'!BW25,List!$E$2:$E$103,0)))</f>
        <v>fl</v>
      </c>
      <c r="BX25" t="str">
        <f>IF(ISBLANK('r'!BX25),"",INDEX(List!$G$2:$G$103,MATCH('r'!BX25,List!$E$2:$E$103,0)))</f>
        <v>is</v>
      </c>
      <c r="BY25" t="str">
        <f>IF(ISBLANK('r'!BY25),"",INDEX(List!$G$2:$G$103,MATCH('r'!BY25,List!$E$2:$E$103,0)))</f>
        <v>fl</v>
      </c>
      <c r="BZ25" t="str">
        <f>IF(ISBLANK('r'!BZ25),"",INDEX(List!$G$2:$G$103,MATCH('r'!BZ25,List!$E$2:$E$103,0)))</f>
        <v>fl</v>
      </c>
      <c r="CA25" t="str">
        <f>IF(ISBLANK('r'!CA25),"",INDEX(List!$G$2:$G$103,MATCH('r'!CA25,List!$E$2:$E$103,0)))</f>
        <v>is</v>
      </c>
      <c r="CB25" t="str">
        <f>IF(ISBLANK('r'!CB25),"",INDEX(List!$G$2:$G$103,MATCH('r'!CB25,List!$E$2:$E$103,0)))</f>
        <v>fl</v>
      </c>
      <c r="CC25" t="str">
        <f>IF(ISBLANK('r'!CC25),"",INDEX(List!$G$2:$G$103,MATCH('r'!CC25,List!$E$2:$E$103,0)))</f>
        <v>fl</v>
      </c>
      <c r="CD25" t="str">
        <f>IF(ISBLANK('r'!CD25),"",INDEX(List!$G$2:$G$103,MATCH('r'!CD25,List!$E$2:$E$103,0)))</f>
        <v>fl</v>
      </c>
      <c r="CE25" t="str">
        <f>IF(ISBLANK('r'!CE25),"",INDEX(List!$G$2:$G$103,MATCH('r'!CE25,List!$E$2:$E$103,0)))</f>
        <v>fl</v>
      </c>
      <c r="CF25" t="str">
        <f>IF(ISBLANK('r'!CF25),"",INDEX(List!$G$2:$G$103,MATCH('r'!CF25,List!$E$2:$E$103,0)))</f>
        <v>is</v>
      </c>
      <c r="CG25" t="str">
        <f>IF(ISBLANK('r'!CG25),"",INDEX(List!$G$2:$G$103,MATCH('r'!CG25,List!$E$2:$E$103,0)))</f>
        <v>is</v>
      </c>
      <c r="CH25" t="str">
        <f>IF(ISBLANK('r'!CH25),"",INDEX(List!$G$2:$G$103,MATCH('r'!CH25,List!$E$2:$E$103,0)))</f>
        <v/>
      </c>
      <c r="CI25" t="str">
        <f>IF(ISBLANK('r'!CI25),"",INDEX(List!$G$2:$G$103,MATCH('r'!CI25,List!$E$2:$E$103,0)))</f>
        <v>fl</v>
      </c>
      <c r="CJ25" t="str">
        <f>IF(ISBLANK('r'!CJ25),"",INDEX(List!$G$2:$G$103,MATCH('r'!CJ25,List!$E$2:$E$103,0)))</f>
        <v>fl</v>
      </c>
      <c r="CK25" t="str">
        <f>IF(ISBLANK('r'!CK25),"",INDEX(List!$G$2:$G$103,MATCH('r'!CK25,List!$E$2:$E$103,0)))</f>
        <v/>
      </c>
      <c r="CL25" t="str">
        <f>IF(ISBLANK('r'!CL25),"",INDEX(List!$G$2:$G$103,MATCH('r'!CL25,List!$E$2:$E$103,0)))</f>
        <v>fl</v>
      </c>
      <c r="CM25" t="str">
        <f>IF(ISBLANK('r'!CM25),"",INDEX(List!$G$2:$G$103,MATCH('r'!CM25,List!$E$2:$E$103,0)))</f>
        <v>fl</v>
      </c>
      <c r="CN25" t="str">
        <f>IF(ISBLANK('r'!CN25),"",INDEX(List!$G$2:$G$103,MATCH('r'!CN25,List!$E$2:$E$103,0)))</f>
        <v>is</v>
      </c>
      <c r="CO25" t="str">
        <f>IF(ISBLANK('r'!CO25),"",INDEX(List!$G$2:$G$103,MATCH('r'!CO25,List!$E$2:$E$103,0)))</f>
        <v>fl</v>
      </c>
      <c r="CP25" t="str">
        <f>IF(ISBLANK('r'!CP25),"",INDEX(List!$G$2:$G$103,MATCH('r'!CP25,List!$E$2:$E$103,0)))</f>
        <v/>
      </c>
      <c r="CQ25" t="str">
        <f>IF(ISBLANK('r'!CQ25),"",INDEX(List!$G$2:$G$103,MATCH('r'!CQ25,List!$E$2:$E$103,0)))</f>
        <v/>
      </c>
      <c r="CR25" t="str">
        <f>IF(ISBLANK('r'!CR25),"",INDEX(List!$G$2:$G$103,MATCH('r'!CR25,List!$E$2:$E$103,0)))</f>
        <v>fl</v>
      </c>
      <c r="CS25" t="str">
        <f>IF(ISBLANK('r'!CS25),"",INDEX(List!$G$2:$G$103,MATCH('r'!CS25,List!$E$2:$E$103,0)))</f>
        <v/>
      </c>
      <c r="CT25" t="str">
        <f>IF(ISBLANK('r'!CT25),"",INDEX(List!$G$2:$G$103,MATCH('r'!CT25,List!$E$2:$E$103,0)))</f>
        <v>fl</v>
      </c>
      <c r="CU25" t="str">
        <f>IF(ISBLANK('r'!CU25),"",INDEX(List!$G$2:$G$103,MATCH('r'!CU25,List!$E$2:$E$103,0)))</f>
        <v/>
      </c>
      <c r="CV25" t="str">
        <f>IF(ISBLANK('r'!CV25),"",INDEX(List!$G$2:$G$103,MATCH('r'!CV25,List!$E$2:$E$103,0)))</f>
        <v/>
      </c>
      <c r="CW25" t="str">
        <f>IF(ISBLANK('r'!CW25),"",INDEX(List!$G$2:$G$103,MATCH('r'!CW25,List!$E$2:$E$103,0)))</f>
        <v/>
      </c>
      <c r="CX25" t="str">
        <f>IF(ISBLANK('r'!CX25),"",INDEX(List!$G$2:$G$103,MATCH('r'!CX25,List!$E$2:$E$103,0)))</f>
        <v/>
      </c>
      <c r="CY25" t="str">
        <f>IF(ISBLANK('r'!CY25),"",INDEX(List!$G$2:$G$103,MATCH('r'!CY25,List!$E$2:$E$103,0)))</f>
        <v>fl</v>
      </c>
      <c r="CZ25" t="str">
        <f>IF(ISBLANK('r'!CZ25),"",INDEX(List!$G$2:$G$103,MATCH('r'!CZ25,List!$E$2:$E$103,0)))</f>
        <v/>
      </c>
      <c r="DA25" t="str">
        <f>IF(ISBLANK('r'!DA25),"",INDEX(List!$G$2:$G$103,MATCH('r'!DA25,List!$E$2:$E$103,0)))</f>
        <v/>
      </c>
      <c r="DB25" t="str">
        <f>IF(ISBLANK('r'!DB25),"",INDEX(List!$G$2:$G$103,MATCH('r'!DB25,List!$E$2:$E$103,0)))</f>
        <v/>
      </c>
      <c r="DC25" t="str">
        <f>IF(ISBLANK('r'!DC25),"",INDEX(List!$G$2:$G$103,MATCH('r'!DC25,List!$E$2:$E$103,0)))</f>
        <v/>
      </c>
      <c r="DD25" t="str">
        <f>IF(ISBLANK('r'!DD25),"",INDEX(List!$G$2:$G$103,MATCH('r'!DD25,List!$E$2:$E$103,0)))</f>
        <v/>
      </c>
      <c r="DE25" t="str">
        <f>IF(ISBLANK('r'!DE25),"",INDEX(List!$G$2:$G$103,MATCH('r'!DE25,List!$E$2:$E$103,0)))</f>
        <v/>
      </c>
      <c r="DF25" t="str">
        <f>IF(ISBLANK('r'!DF25),"",INDEX(List!$G$2:$G$103,MATCH('r'!DF25,List!$E$2:$E$103,0)))</f>
        <v/>
      </c>
      <c r="DG25" t="str">
        <f>IF(ISBLANK('r'!DG25),"",INDEX(List!$G$2:$G$103,MATCH('r'!DG25,List!$E$2:$E$103,0)))</f>
        <v>is</v>
      </c>
      <c r="DH25" t="str">
        <f>IF(ISBLANK('r'!DH25),"",INDEX(List!$G$2:$G$103,MATCH('r'!DH25,List!$E$2:$E$103,0)))</f>
        <v>fl</v>
      </c>
      <c r="DI25" t="str">
        <f>IF(ISBLANK('r'!DI25),"",INDEX(List!$G$2:$G$103,MATCH('r'!DI25,List!$E$2:$E$103,0)))</f>
        <v/>
      </c>
      <c r="DJ25" t="str">
        <f>IF(ISBLANK('r'!DJ25),"",INDEX(List!$G$2:$G$103,MATCH('r'!DJ25,List!$E$2:$E$103,0)))</f>
        <v/>
      </c>
      <c r="DK25" t="str">
        <f>IF(ISBLANK('r'!DK25),"",INDEX(List!$G$2:$G$103,MATCH('r'!DK25,List!$E$2:$E$103,0)))</f>
        <v>fl</v>
      </c>
      <c r="DL25" t="str">
        <f>IF(ISBLANK('r'!DL25),"",INDEX(List!$G$2:$G$103,MATCH('r'!DL25,List!$E$2:$E$103,0)))</f>
        <v/>
      </c>
      <c r="DM25" t="str">
        <f>IF(ISBLANK('r'!DM25),"",INDEX(List!$G$2:$G$103,MATCH('r'!DM25,List!$E$2:$E$103,0)))</f>
        <v/>
      </c>
      <c r="DN25" t="str">
        <f>IF(ISBLANK('r'!DN25),"",INDEX(List!$G$2:$G$103,MATCH('r'!DN25,List!$E$2:$E$103,0)))</f>
        <v>fl</v>
      </c>
      <c r="DO25" t="str">
        <f>IF(ISBLANK('r'!DO25),"",INDEX(List!$G$2:$G$103,MATCH('r'!DO25,List!$E$2:$E$103,0)))</f>
        <v>fl</v>
      </c>
      <c r="DP25" t="str">
        <f>IF(ISBLANK('r'!DP25),"",INDEX(List!$G$2:$G$103,MATCH('r'!DP25,List!$E$2:$E$103,0)))</f>
        <v/>
      </c>
      <c r="DQ25" t="str">
        <f>IF(ISBLANK('r'!DQ25),"",INDEX(List!$G$2:$G$103,MATCH('r'!DQ25,List!$E$2:$E$103,0)))</f>
        <v/>
      </c>
      <c r="DR25" t="str">
        <f>IF(ISBLANK('r'!DR25),"",INDEX(List!$G$2:$G$103,MATCH('r'!DR25,List!$E$2:$E$103,0)))</f>
        <v>fl</v>
      </c>
      <c r="DS25" t="str">
        <f>IF(ISBLANK('r'!DS25),"",INDEX(List!$G$2:$G$103,MATCH('r'!DS25,List!$E$2:$E$103,0)))</f>
        <v/>
      </c>
      <c r="DT25" t="str">
        <f>IF(ISBLANK('r'!DT25),"",INDEX(List!$G$2:$G$103,MATCH('r'!DT25,List!$E$2:$E$103,0)))</f>
        <v>fl</v>
      </c>
      <c r="DU25" t="str">
        <f>IF(ISBLANK('r'!DU25),"",INDEX(List!$G$2:$G$103,MATCH('r'!DU25,List!$E$2:$E$103,0)))</f>
        <v/>
      </c>
      <c r="DV25" t="str">
        <f>IF(ISBLANK('r'!DV25),"",INDEX(List!$G$2:$G$103,MATCH('r'!DV25,List!$E$2:$E$103,0)))</f>
        <v/>
      </c>
      <c r="DW25" t="str">
        <f>IF(ISBLANK('r'!DW25),"",INDEX(List!$G$2:$G$103,MATCH('r'!DW25,List!$E$2:$E$103,0)))</f>
        <v/>
      </c>
      <c r="DX25" t="str">
        <f>IF(ISBLANK('r'!DX25),"",INDEX(List!$G$2:$G$103,MATCH('r'!DX25,List!$E$2:$E$103,0)))</f>
        <v/>
      </c>
      <c r="DY25" t="str">
        <f>IF(ISBLANK('r'!DY25),"",INDEX(List!$G$2:$G$103,MATCH('r'!DY25,List!$E$2:$E$103,0)))</f>
        <v/>
      </c>
      <c r="DZ25" t="str">
        <f>IF(ISBLANK('r'!DZ25),"",INDEX(List!$G$2:$G$103,MATCH('r'!DZ25,List!$E$2:$E$103,0)))</f>
        <v>fl</v>
      </c>
      <c r="EA25" t="str">
        <f>IF(ISBLANK('r'!EA25),"",INDEX(List!$G$2:$G$103,MATCH('r'!EA25,List!$E$2:$E$103,0)))</f>
        <v/>
      </c>
      <c r="EB25" t="str">
        <f>IF(ISBLANK('r'!EB25),"",INDEX(List!$G$2:$G$103,MATCH('r'!EB25,List!$E$2:$E$103,0)))</f>
        <v/>
      </c>
      <c r="EC25" t="str">
        <f>IF(ISBLANK('r'!EC25),"",INDEX(List!$G$2:$G$103,MATCH('r'!EC25,List!$E$2:$E$103,0)))</f>
        <v/>
      </c>
      <c r="ED25" t="str">
        <f>IF(ISBLANK('r'!ED25),"",INDEX(List!$G$2:$G$103,MATCH('r'!ED25,List!$E$2:$E$103,0)))</f>
        <v>fl</v>
      </c>
      <c r="EE25" t="str">
        <f>IF(ISBLANK('r'!EE25),"",INDEX(List!$G$2:$G$103,MATCH('r'!EE25,List!$E$2:$E$103,0)))</f>
        <v/>
      </c>
      <c r="EF25" t="str">
        <f>IF(ISBLANK('r'!EF25),"",INDEX(List!$G$2:$G$103,MATCH('r'!EF25,List!$E$2:$E$103,0)))</f>
        <v/>
      </c>
      <c r="EG25" t="str">
        <f>IF(ISBLANK('r'!EG25),"",INDEX(List!$G$2:$G$103,MATCH('r'!EG25,List!$E$2:$E$103,0)))</f>
        <v/>
      </c>
      <c r="EH25" t="str">
        <f>IF(ISBLANK('r'!EH25),"",INDEX(List!$G$2:$G$103,MATCH('r'!EH25,List!$E$2:$E$103,0)))</f>
        <v>fl</v>
      </c>
      <c r="EI25" t="str">
        <f>IF(ISBLANK('r'!EI25),"",INDEX(List!$G$2:$G$103,MATCH('r'!EI25,List!$E$2:$E$103,0)))</f>
        <v>is</v>
      </c>
      <c r="EJ25" t="str">
        <f>IF(ISBLANK('r'!EJ25),"",INDEX(List!$G$2:$G$103,MATCH('r'!EJ25,List!$E$2:$E$103,0)))</f>
        <v/>
      </c>
      <c r="EK25" t="str">
        <f>IF(ISBLANK('r'!EK25),"",INDEX(List!$G$2:$G$103,MATCH('r'!EK25,List!$E$2:$E$103,0)))</f>
        <v>is</v>
      </c>
      <c r="EL25" t="str">
        <f>IF(ISBLANK('r'!EL25),"",INDEX(List!$G$2:$G$103,MATCH('r'!EL25,List!$E$2:$E$103,0)))</f>
        <v>fl</v>
      </c>
      <c r="EM25" t="str">
        <f>IF(ISBLANK('r'!EM25),"",INDEX(List!$G$2:$G$103,MATCH('r'!EM25,List!$E$2:$E$103,0)))</f>
        <v/>
      </c>
      <c r="EN25" t="str">
        <f>IF(ISBLANK('r'!EN25),"",INDEX(List!$G$2:$G$103,MATCH('r'!EN25,List!$E$2:$E$103,0)))</f>
        <v/>
      </c>
      <c r="EO25" t="str">
        <f>IF(ISBLANK('r'!EO25),"",INDEX(List!$G$2:$G$103,MATCH('r'!EO25,List!$E$2:$E$103,0)))</f>
        <v/>
      </c>
      <c r="EP25" t="str">
        <f>IF(ISBLANK('r'!EP25),"",INDEX(List!$G$2:$G$103,MATCH('r'!EP25,List!$E$2:$E$103,0)))</f>
        <v>is</v>
      </c>
      <c r="EQ25" t="str">
        <f>IF(ISBLANK('r'!EQ25),"",INDEX(List!$G$2:$G$103,MATCH('r'!EQ25,List!$E$2:$E$103,0)))</f>
        <v>fl</v>
      </c>
      <c r="ER25" t="str">
        <f>IF(ISBLANK('r'!ER25),"",INDEX(List!$G$2:$G$103,MATCH('r'!ER25,List!$E$2:$E$103,0)))</f>
        <v/>
      </c>
      <c r="ES25" t="str">
        <f>IF(ISBLANK('r'!ES25),"",INDEX(List!$G$2:$G$103,MATCH('r'!ES25,List!$E$2:$E$103,0)))</f>
        <v>fl</v>
      </c>
      <c r="ET25" t="str">
        <f>IF(ISBLANK('r'!ET25),"",INDEX(List!$G$2:$G$103,MATCH('r'!ET25,List!$E$2:$E$103,0)))</f>
        <v/>
      </c>
      <c r="EU25" t="str">
        <f>IF(ISBLANK('r'!EU25),"",INDEX(List!$G$2:$G$103,MATCH('r'!EU25,List!$E$2:$E$103,0)))</f>
        <v>fl</v>
      </c>
      <c r="EV25" t="str">
        <f>IF(ISBLANK('r'!EV25),"",INDEX(List!$G$2:$G$103,MATCH('r'!EV25,List!$E$2:$E$103,0)))</f>
        <v/>
      </c>
      <c r="EW25" t="str">
        <f>IF(ISBLANK('r'!EW25),"",INDEX(List!$G$2:$G$103,MATCH('r'!EW25,List!$E$2:$E$103,0)))</f>
        <v>fl</v>
      </c>
      <c r="EX25" t="str">
        <f>IF(ISBLANK('r'!EX25),"",INDEX(List!$G$2:$G$103,MATCH('r'!EX25,List!$E$2:$E$103,0)))</f>
        <v>fl</v>
      </c>
      <c r="EY25" t="str">
        <f>IF(ISBLANK('r'!EY25),"",INDEX(List!$G$2:$G$103,MATCH('r'!EY25,List!$E$2:$E$103,0)))</f>
        <v>fl</v>
      </c>
      <c r="EZ25" t="str">
        <f>IF(ISBLANK('r'!EZ25),"",INDEX(List!$G$2:$G$103,MATCH('r'!EZ25,List!$E$2:$E$103,0)))</f>
        <v/>
      </c>
      <c r="FA25" t="str">
        <f>IF(ISBLANK('r'!FA25),"",INDEX(List!$G$2:$G$103,MATCH('r'!FA25,List!$E$2:$E$103,0)))</f>
        <v>fl</v>
      </c>
      <c r="FB25" t="str">
        <f>IF(ISBLANK('r'!FB25),"",INDEX(List!$G$2:$G$103,MATCH('r'!FB25,List!$E$2:$E$103,0)))</f>
        <v>fl</v>
      </c>
      <c r="FC25" t="str">
        <f>IF(ISBLANK('r'!FC25),"",INDEX(List!$G$2:$G$103,MATCH('r'!FC25,List!$E$2:$E$103,0)))</f>
        <v>fl</v>
      </c>
      <c r="FD25" t="str">
        <f>IF(ISBLANK('r'!FD25),"",INDEX(List!$G$2:$G$103,MATCH('r'!FD25,List!$E$2:$E$103,0)))</f>
        <v/>
      </c>
      <c r="FE25" t="str">
        <f>IF(ISBLANK('r'!FE25),"",INDEX(List!$G$2:$G$103,MATCH('r'!FE25,List!$E$2:$E$103,0)))</f>
        <v/>
      </c>
      <c r="FF25" t="str">
        <f>IF(ISBLANK('r'!FF25),"",INDEX(List!$G$2:$G$103,MATCH('r'!FF25,List!$E$2:$E$103,0)))</f>
        <v/>
      </c>
      <c r="FG25" s="7"/>
      <c r="FH25" s="7"/>
      <c r="FI25" s="7"/>
      <c r="FJ25" s="7"/>
      <c r="FK25" s="7">
        <f t="shared" si="0"/>
        <v>66</v>
      </c>
      <c r="FL25" s="7">
        <f t="shared" si="1"/>
        <v>12</v>
      </c>
      <c r="FM25" s="7">
        <f t="shared" si="2"/>
        <v>66</v>
      </c>
      <c r="FN25" s="7">
        <f t="shared" si="3"/>
        <v>12</v>
      </c>
      <c r="FO25" s="14" t="str">
        <f t="shared" si="4"/>
        <v>fl</v>
      </c>
      <c r="FP25" s="7">
        <f t="shared" si="5"/>
        <v>27</v>
      </c>
      <c r="FQ25" s="7">
        <f t="shared" si="6"/>
        <v>5</v>
      </c>
      <c r="FR25" s="7">
        <f t="shared" si="7"/>
        <v>27</v>
      </c>
      <c r="FS25" s="7">
        <f t="shared" si="8"/>
        <v>5</v>
      </c>
      <c r="FT25" s="14" t="str">
        <f t="shared" si="9"/>
        <v>fl</v>
      </c>
      <c r="FU25" s="7">
        <f t="shared" si="10"/>
        <v>93</v>
      </c>
      <c r="FV25" s="7">
        <f t="shared" si="11"/>
        <v>17</v>
      </c>
      <c r="FW25" s="7">
        <f t="shared" si="12"/>
        <v>93</v>
      </c>
      <c r="FX25" s="7">
        <f t="shared" si="13"/>
        <v>17</v>
      </c>
      <c r="FY25" s="14" t="str">
        <f t="shared" si="14"/>
        <v>fl</v>
      </c>
      <c r="GA25" s="4" t="str">
        <f t="shared" si="15"/>
        <v>f</v>
      </c>
      <c r="GB25" s="4" t="str">
        <f t="shared" si="16"/>
        <v/>
      </c>
      <c r="GC25" s="4" t="str">
        <f t="shared" si="17"/>
        <v>l</v>
      </c>
      <c r="GD25" s="4" t="str">
        <f t="shared" si="18"/>
        <v/>
      </c>
      <c r="GF25" s="4" t="str">
        <f t="shared" si="19"/>
        <v>f</v>
      </c>
      <c r="GG25" s="4" t="str">
        <f t="shared" si="20"/>
        <v/>
      </c>
      <c r="GH25" s="4" t="str">
        <f t="shared" si="21"/>
        <v>l</v>
      </c>
      <c r="GI25" s="4" t="str">
        <f t="shared" si="22"/>
        <v/>
      </c>
      <c r="GK25" s="4" t="str">
        <f t="shared" si="23"/>
        <v>f</v>
      </c>
      <c r="GL25" s="4" t="str">
        <f t="shared" si="24"/>
        <v/>
      </c>
      <c r="GM25" s="4" t="str">
        <f t="shared" si="25"/>
        <v>l</v>
      </c>
      <c r="GN25" s="4" t="str">
        <f t="shared" si="26"/>
        <v/>
      </c>
    </row>
    <row r="26" spans="1:196" outlineLevel="1">
      <c r="A26" s="5">
        <v>11</v>
      </c>
      <c r="B26" s="5">
        <v>31</v>
      </c>
      <c r="C26" s="5">
        <v>24</v>
      </c>
      <c r="D26" s="5">
        <v>5</v>
      </c>
      <c r="E26" s="5">
        <v>33</v>
      </c>
      <c r="F26" s="5">
        <v>7</v>
      </c>
      <c r="G26" s="6" t="s">
        <v>295</v>
      </c>
      <c r="H26" t="str">
        <f>IF(ISBLANK('r'!H26),"",INDEX(List!$G$2:$G$103,MATCH('r'!H26,List!$E$2:$E$103,0)))</f>
        <v>i</v>
      </c>
      <c r="I26" t="str">
        <f>IF(ISBLANK('r'!I26),"",INDEX(List!$G$2:$G$103,MATCH('r'!I26,List!$E$2:$E$103,0)))</f>
        <v>i</v>
      </c>
      <c r="J26" t="str">
        <f>IF(ISBLANK('r'!J26),"",INDEX(List!$G$2:$G$103,MATCH('r'!J26,List!$E$2:$E$103,0)))</f>
        <v>f</v>
      </c>
      <c r="K26" t="str">
        <f>IF(ISBLANK('r'!K26),"",INDEX(List!$G$2:$G$103,MATCH('r'!K26,List!$E$2:$E$103,0)))</f>
        <v>i</v>
      </c>
      <c r="L26" t="str">
        <f>IF(ISBLANK('r'!L26),"",INDEX(List!$G$2:$G$103,MATCH('r'!L26,List!$E$2:$E$103,0)))</f>
        <v>i</v>
      </c>
      <c r="M26" t="str">
        <f>IF(ISBLANK('r'!M26),"",INDEX(List!$G$2:$G$103,MATCH('r'!M26,List!$E$2:$E$103,0)))</f>
        <v>f</v>
      </c>
      <c r="N26" t="str">
        <f>IF(ISBLANK('r'!N26),"",INDEX(List!$G$2:$G$103,MATCH('r'!N26,List!$E$2:$E$103,0)))</f>
        <v>i</v>
      </c>
      <c r="O26" t="str">
        <f>IF(ISBLANK('r'!O26),"",INDEX(List!$G$2:$G$103,MATCH('r'!O26,List!$E$2:$E$103,0)))</f>
        <v>f</v>
      </c>
      <c r="P26" t="str">
        <f>IF(ISBLANK('r'!P26),"",INDEX(List!$G$2:$G$103,MATCH('r'!P26,List!$E$2:$E$103,0)))</f>
        <v>i</v>
      </c>
      <c r="Q26" t="str">
        <f>IF(ISBLANK('r'!Q26),"",INDEX(List!$G$2:$G$103,MATCH('r'!Q26,List!$E$2:$E$103,0)))</f>
        <v>i</v>
      </c>
      <c r="R26" t="str">
        <f>IF(ISBLANK('r'!R26),"",INDEX(List!$G$2:$G$103,MATCH('r'!R26,List!$E$2:$E$103,0)))</f>
        <v>f</v>
      </c>
      <c r="S26" t="str">
        <f>IF(ISBLANK('r'!S26),"",INDEX(List!$G$2:$G$103,MATCH('r'!S26,List!$E$2:$E$103,0)))</f>
        <v>f</v>
      </c>
      <c r="T26" t="str">
        <f>IF(ISBLANK('r'!T26),"",INDEX(List!$G$2:$G$103,MATCH('r'!T26,List!$E$2:$E$103,0)))</f>
        <v>f</v>
      </c>
      <c r="U26" t="str">
        <f>IF(ISBLANK('r'!U26),"",INDEX(List!$G$2:$G$103,MATCH('r'!U26,List!$E$2:$E$103,0)))</f>
        <v>i</v>
      </c>
      <c r="V26" t="str">
        <f>IF(ISBLANK('r'!V26),"",INDEX(List!$G$2:$G$103,MATCH('r'!V26,List!$E$2:$E$103,0)))</f>
        <v>i</v>
      </c>
      <c r="W26" t="str">
        <f>IF(ISBLANK('r'!W26),"",INDEX(List!$G$2:$G$103,MATCH('r'!W26,List!$E$2:$E$103,0)))</f>
        <v>i</v>
      </c>
      <c r="X26" t="str">
        <f>IF(ISBLANK('r'!X26),"",INDEX(List!$G$2:$G$103,MATCH('r'!X26,List!$E$2:$E$103,0)))</f>
        <v>f</v>
      </c>
      <c r="Y26" t="str">
        <f>IF(ISBLANK('r'!Y26),"",INDEX(List!$G$2:$G$103,MATCH('r'!Y26,List!$E$2:$E$103,0)))</f>
        <v>i</v>
      </c>
      <c r="Z26" t="str">
        <f>IF(ISBLANK('r'!Z26),"",INDEX(List!$G$2:$G$103,MATCH('r'!Z26,List!$E$2:$E$103,0)))</f>
        <v>i</v>
      </c>
      <c r="AA26" t="str">
        <f>IF(ISBLANK('r'!AA26),"",INDEX(List!$G$2:$G$103,MATCH('r'!AA26,List!$E$2:$E$103,0)))</f>
        <v>i</v>
      </c>
      <c r="AB26" t="str">
        <f>IF(ISBLANK('r'!AB26),"",INDEX(List!$G$2:$G$103,MATCH('r'!AB26,List!$E$2:$E$103,0)))</f>
        <v>i</v>
      </c>
      <c r="AC26" t="str">
        <f>IF(ISBLANK('r'!AC26),"",INDEX(List!$G$2:$G$103,MATCH('r'!AC26,List!$E$2:$E$103,0)))</f>
        <v>i</v>
      </c>
      <c r="AD26" t="str">
        <f>IF(ISBLANK('r'!AD26),"",INDEX(List!$G$2:$G$103,MATCH('r'!AD26,List!$E$2:$E$103,0)))</f>
        <v>i</v>
      </c>
      <c r="AE26" t="str">
        <f>IF(ISBLANK('r'!AE26),"",INDEX(List!$G$2:$G$103,MATCH('r'!AE26,List!$E$2:$E$103,0)))</f>
        <v>l</v>
      </c>
      <c r="AF26" t="str">
        <f>IF(ISBLANK('r'!AF26),"",INDEX(List!$G$2:$G$103,MATCH('r'!AF26,List!$E$2:$E$103,0)))</f>
        <v>i</v>
      </c>
      <c r="AG26" t="str">
        <f>IF(ISBLANK('r'!AG26),"",INDEX(List!$G$2:$G$103,MATCH('r'!AG26,List!$E$2:$E$103,0)))</f>
        <v>i</v>
      </c>
      <c r="AH26" t="str">
        <f>IF(ISBLANK('r'!AH26),"",INDEX(List!$G$2:$G$103,MATCH('r'!AH26,List!$E$2:$E$103,0)))</f>
        <v>i</v>
      </c>
      <c r="AI26" t="str">
        <f>IF(ISBLANK('r'!AI26),"",INDEX(List!$G$2:$G$103,MATCH('r'!AI26,List!$E$2:$E$103,0)))</f>
        <v>i</v>
      </c>
      <c r="AJ26" t="str">
        <f>IF(ISBLANK('r'!AJ26),"",INDEX(List!$G$2:$G$103,MATCH('r'!AJ26,List!$E$2:$E$103,0)))</f>
        <v>i</v>
      </c>
      <c r="AK26" t="str">
        <f>IF(ISBLANK('r'!AK26),"",INDEX(List!$G$2:$G$103,MATCH('r'!AK26,List!$E$2:$E$103,0)))</f>
        <v>f</v>
      </c>
      <c r="AL26" t="str">
        <f>IF(ISBLANK('r'!AL26),"",INDEX(List!$G$2:$G$103,MATCH('r'!AL26,List!$E$2:$E$103,0)))</f>
        <v>i</v>
      </c>
      <c r="AM26" t="str">
        <f>IF(ISBLANK('r'!AM26),"",INDEX(List!$G$2:$G$103,MATCH('r'!AM26,List!$E$2:$E$103,0)))</f>
        <v/>
      </c>
      <c r="AN26" t="str">
        <f>IF(ISBLANK('r'!AN26),"",INDEX(List!$G$2:$G$103,MATCH('r'!AN26,List!$E$2:$E$103,0)))</f>
        <v>f</v>
      </c>
      <c r="AO26" t="str">
        <f>IF(ISBLANK('r'!AO26),"",INDEX(List!$G$2:$G$103,MATCH('r'!AO26,List!$E$2:$E$103,0)))</f>
        <v>f</v>
      </c>
      <c r="AP26" t="str">
        <f>IF(ISBLANK('r'!AP26),"",INDEX(List!$G$2:$G$103,MATCH('r'!AP26,List!$E$2:$E$103,0)))</f>
        <v>f</v>
      </c>
      <c r="AQ26" t="str">
        <f>IF(ISBLANK('r'!AQ26),"",INDEX(List!$G$2:$G$103,MATCH('r'!AQ26,List!$E$2:$E$103,0)))</f>
        <v>i</v>
      </c>
      <c r="AR26" t="str">
        <f>IF(ISBLANK('r'!AR26),"",INDEX(List!$G$2:$G$103,MATCH('r'!AR26,List!$E$2:$E$103,0)))</f>
        <v>i</v>
      </c>
      <c r="AS26" t="str">
        <f>IF(ISBLANK('r'!AS26),"",INDEX(List!$G$2:$G$103,MATCH('r'!AS26,List!$E$2:$E$103,0)))</f>
        <v>f</v>
      </c>
      <c r="AT26" t="str">
        <f>IF(ISBLANK('r'!AT26),"",INDEX(List!$G$2:$G$103,MATCH('r'!AT26,List!$E$2:$E$103,0)))</f>
        <v>f</v>
      </c>
      <c r="AU26" t="str">
        <f>IF(ISBLANK('r'!AU26),"",INDEX(List!$G$2:$G$103,MATCH('r'!AU26,List!$E$2:$E$103,0)))</f>
        <v>f</v>
      </c>
      <c r="AV26" t="str">
        <f>IF(ISBLANK('r'!AV26),"",INDEX(List!$G$2:$G$103,MATCH('r'!AV26,List!$E$2:$E$103,0)))</f>
        <v>i</v>
      </c>
      <c r="AW26" t="str">
        <f>IF(ISBLANK('r'!AW26),"",INDEX(List!$G$2:$G$103,MATCH('r'!AW26,List!$E$2:$E$103,0)))</f>
        <v>i</v>
      </c>
      <c r="AX26" t="str">
        <f>IF(ISBLANK('r'!AX26),"",INDEX(List!$G$2:$G$103,MATCH('r'!AX26,List!$E$2:$E$103,0)))</f>
        <v>i</v>
      </c>
      <c r="AY26" t="str">
        <f>IF(ISBLANK('r'!AY26),"",INDEX(List!$G$2:$G$103,MATCH('r'!AY26,List!$E$2:$E$103,0)))</f>
        <v>f</v>
      </c>
      <c r="AZ26" t="str">
        <f>IF(ISBLANK('r'!AZ26),"",INDEX(List!$G$2:$G$103,MATCH('r'!AZ26,List!$E$2:$E$103,0)))</f>
        <v>i</v>
      </c>
      <c r="BA26" t="str">
        <f>IF(ISBLANK('r'!BA26),"",INDEX(List!$G$2:$G$103,MATCH('r'!BA26,List!$E$2:$E$103,0)))</f>
        <v>f</v>
      </c>
      <c r="BB26" t="str">
        <f>IF(ISBLANK('r'!BB26),"",INDEX(List!$G$2:$G$103,MATCH('r'!BB26,List!$E$2:$E$103,0)))</f>
        <v>f</v>
      </c>
      <c r="BC26" t="str">
        <f>IF(ISBLANK('r'!BC26),"",INDEX(List!$G$2:$G$103,MATCH('r'!BC26,List!$E$2:$E$103,0)))</f>
        <v>f</v>
      </c>
      <c r="BD26" t="str">
        <f>IF(ISBLANK('r'!BD26),"",INDEX(List!$G$2:$G$103,MATCH('r'!BD26,List!$E$2:$E$103,0)))</f>
        <v>f</v>
      </c>
      <c r="BE26" t="str">
        <f>IF(ISBLANK('r'!BE26),"",INDEX(List!$G$2:$G$103,MATCH('r'!BE26,List!$E$2:$E$103,0)))</f>
        <v>i</v>
      </c>
      <c r="BF26" t="str">
        <f>IF(ISBLANK('r'!BF26),"",INDEX(List!$G$2:$G$103,MATCH('r'!BF26,List!$E$2:$E$103,0)))</f>
        <v>f</v>
      </c>
      <c r="BG26" t="str">
        <f>IF(ISBLANK('r'!BG26),"",INDEX(List!$G$2:$G$103,MATCH('r'!BG26,List!$E$2:$E$103,0)))</f>
        <v>f</v>
      </c>
      <c r="BH26" t="str">
        <f>IF(ISBLANK('r'!BH26),"",INDEX(List!$G$2:$G$103,MATCH('r'!BH26,List!$E$2:$E$103,0)))</f>
        <v>f</v>
      </c>
      <c r="BI26" t="str">
        <f>IF(ISBLANK('r'!BI26),"",INDEX(List!$G$2:$G$103,MATCH('r'!BI26,List!$E$2:$E$103,0)))</f>
        <v>f</v>
      </c>
      <c r="BJ26" t="str">
        <f>IF(ISBLANK('r'!BJ26),"",INDEX(List!$G$2:$G$103,MATCH('r'!BJ26,List!$E$2:$E$103,0)))</f>
        <v>f</v>
      </c>
      <c r="BK26" t="str">
        <f>IF(ISBLANK('r'!BK26),"",INDEX(List!$G$2:$G$103,MATCH('r'!BK26,List!$E$2:$E$103,0)))</f>
        <v>i</v>
      </c>
      <c r="BL26" t="str">
        <f>IF(ISBLANK('r'!BL26),"",INDEX(List!$G$2:$G$103,MATCH('r'!BL26,List!$E$2:$E$103,0)))</f>
        <v>i</v>
      </c>
      <c r="BM26" t="str">
        <f>IF(ISBLANK('r'!BM26),"",INDEX(List!$G$2:$G$103,MATCH('r'!BM26,List!$E$2:$E$103,0)))</f>
        <v>i</v>
      </c>
      <c r="BN26" t="str">
        <f>IF(ISBLANK('r'!BN26),"",INDEX(List!$G$2:$G$103,MATCH('r'!BN26,List!$E$2:$E$103,0)))</f>
        <v>i</v>
      </c>
      <c r="BO26" t="str">
        <f>IF(ISBLANK('r'!BO26),"",INDEX(List!$G$2:$G$103,MATCH('r'!BO26,List!$E$2:$E$103,0)))</f>
        <v>f</v>
      </c>
      <c r="BP26" t="str">
        <f>IF(ISBLANK('r'!BP26),"",INDEX(List!$G$2:$G$103,MATCH('r'!BP26,List!$E$2:$E$103,0)))</f>
        <v>i</v>
      </c>
      <c r="BQ26" t="str">
        <f>IF(ISBLANK('r'!BQ26),"",INDEX(List!$G$2:$G$103,MATCH('r'!BQ26,List!$E$2:$E$103,0)))</f>
        <v>i</v>
      </c>
      <c r="BR26" t="str">
        <f>IF(ISBLANK('r'!BR26),"",INDEX(List!$G$2:$G$103,MATCH('r'!BR26,List!$E$2:$E$103,0)))</f>
        <v>i</v>
      </c>
      <c r="BS26" t="str">
        <f>IF(ISBLANK('r'!BS26),"",INDEX(List!$G$2:$G$103,MATCH('r'!BS26,List!$E$2:$E$103,0)))</f>
        <v>f</v>
      </c>
      <c r="BT26" t="str">
        <f>IF(ISBLANK('r'!BT26),"",INDEX(List!$G$2:$G$103,MATCH('r'!BT26,List!$E$2:$E$103,0)))</f>
        <v>l</v>
      </c>
      <c r="BU26" t="str">
        <f>IF(ISBLANK('r'!BU26),"",INDEX(List!$G$2:$G$103,MATCH('r'!BU26,List!$E$2:$E$103,0)))</f>
        <v>i</v>
      </c>
      <c r="BV26" t="str">
        <f>IF(ISBLANK('r'!BV26),"",INDEX(List!$G$2:$G$103,MATCH('r'!BV26,List!$E$2:$E$103,0)))</f>
        <v>f</v>
      </c>
      <c r="BW26" t="str">
        <f>IF(ISBLANK('r'!BW26),"",INDEX(List!$G$2:$G$103,MATCH('r'!BW26,List!$E$2:$E$103,0)))</f>
        <v>f</v>
      </c>
      <c r="BX26" t="str">
        <f>IF(ISBLANK('r'!BX26),"",INDEX(List!$G$2:$G$103,MATCH('r'!BX26,List!$E$2:$E$103,0)))</f>
        <v>i</v>
      </c>
      <c r="BY26" t="str">
        <f>IF(ISBLANK('r'!BY26),"",INDEX(List!$G$2:$G$103,MATCH('r'!BY26,List!$E$2:$E$103,0)))</f>
        <v>i</v>
      </c>
      <c r="BZ26" t="str">
        <f>IF(ISBLANK('r'!BZ26),"",INDEX(List!$G$2:$G$103,MATCH('r'!BZ26,List!$E$2:$E$103,0)))</f>
        <v>f</v>
      </c>
      <c r="CA26" t="str">
        <f>IF(ISBLANK('r'!CA26),"",INDEX(List!$G$2:$G$103,MATCH('r'!CA26,List!$E$2:$E$103,0)))</f>
        <v>i</v>
      </c>
      <c r="CB26" t="str">
        <f>IF(ISBLANK('r'!CB26),"",INDEX(List!$G$2:$G$103,MATCH('r'!CB26,List!$E$2:$E$103,0)))</f>
        <v>f</v>
      </c>
      <c r="CC26" t="str">
        <f>IF(ISBLANK('r'!CC26),"",INDEX(List!$G$2:$G$103,MATCH('r'!CC26,List!$E$2:$E$103,0)))</f>
        <v>f</v>
      </c>
      <c r="CD26" t="str">
        <f>IF(ISBLANK('r'!CD26),"",INDEX(List!$G$2:$G$103,MATCH('r'!CD26,List!$E$2:$E$103,0)))</f>
        <v>f</v>
      </c>
      <c r="CE26" t="str">
        <f>IF(ISBLANK('r'!CE26),"",INDEX(List!$G$2:$G$103,MATCH('r'!CE26,List!$E$2:$E$103,0)))</f>
        <v>f</v>
      </c>
      <c r="CF26" t="str">
        <f>IF(ISBLANK('r'!CF26),"",INDEX(List!$G$2:$G$103,MATCH('r'!CF26,List!$E$2:$E$103,0)))</f>
        <v>i</v>
      </c>
      <c r="CG26" t="str">
        <f>IF(ISBLANK('r'!CG26),"",INDEX(List!$G$2:$G$103,MATCH('r'!CG26,List!$E$2:$E$103,0)))</f>
        <v>i</v>
      </c>
      <c r="CH26" t="str">
        <f>IF(ISBLANK('r'!CH26),"",INDEX(List!$G$2:$G$103,MATCH('r'!CH26,List!$E$2:$E$103,0)))</f>
        <v>f</v>
      </c>
      <c r="CI26" t="str">
        <f>IF(ISBLANK('r'!CI26),"",INDEX(List!$G$2:$G$103,MATCH('r'!CI26,List!$E$2:$E$103,0)))</f>
        <v>i</v>
      </c>
      <c r="CJ26" t="str">
        <f>IF(ISBLANK('r'!CJ26),"",INDEX(List!$G$2:$G$103,MATCH('r'!CJ26,List!$E$2:$E$103,0)))</f>
        <v>f</v>
      </c>
      <c r="CK26" t="str">
        <f>IF(ISBLANK('r'!CK26),"",INDEX(List!$G$2:$G$103,MATCH('r'!CK26,List!$E$2:$E$103,0)))</f>
        <v>i</v>
      </c>
      <c r="CL26" t="str">
        <f>IF(ISBLANK('r'!CL26),"",INDEX(List!$G$2:$G$103,MATCH('r'!CL26,List!$E$2:$E$103,0)))</f>
        <v>f</v>
      </c>
      <c r="CM26" t="str">
        <f>IF(ISBLANK('r'!CM26),"",INDEX(List!$G$2:$G$103,MATCH('r'!CM26,List!$E$2:$E$103,0)))</f>
        <v>i</v>
      </c>
      <c r="CN26" t="str">
        <f>IF(ISBLANK('r'!CN26),"",INDEX(List!$G$2:$G$103,MATCH('r'!CN26,List!$E$2:$E$103,0)))</f>
        <v>i</v>
      </c>
      <c r="CO26" t="str">
        <f>IF(ISBLANK('r'!CO26),"",INDEX(List!$G$2:$G$103,MATCH('r'!CO26,List!$E$2:$E$103,0)))</f>
        <v>i</v>
      </c>
      <c r="CP26" t="str">
        <f>IF(ISBLANK('r'!CP26),"",INDEX(List!$G$2:$G$103,MATCH('r'!CP26,List!$E$2:$E$103,0)))</f>
        <v>f</v>
      </c>
      <c r="CQ26" t="str">
        <f>IF(ISBLANK('r'!CQ26),"",INDEX(List!$G$2:$G$103,MATCH('r'!CQ26,List!$E$2:$E$103,0)))</f>
        <v/>
      </c>
      <c r="CR26" t="str">
        <f>IF(ISBLANK('r'!CR26),"",INDEX(List!$G$2:$G$103,MATCH('r'!CR26,List!$E$2:$E$103,0)))</f>
        <v>i</v>
      </c>
      <c r="CS26" t="str">
        <f>IF(ISBLANK('r'!CS26),"",INDEX(List!$G$2:$G$103,MATCH('r'!CS26,List!$E$2:$E$103,0)))</f>
        <v/>
      </c>
      <c r="CT26" t="str">
        <f>IF(ISBLANK('r'!CT26),"",INDEX(List!$G$2:$G$103,MATCH('r'!CT26,List!$E$2:$E$103,0)))</f>
        <v>i</v>
      </c>
      <c r="CU26" t="str">
        <f>IF(ISBLANK('r'!CU26),"",INDEX(List!$G$2:$G$103,MATCH('r'!CU26,List!$E$2:$E$103,0)))</f>
        <v>i</v>
      </c>
      <c r="CV26" t="str">
        <f>IF(ISBLANK('r'!CV26),"",INDEX(List!$G$2:$G$103,MATCH('r'!CV26,List!$E$2:$E$103,0)))</f>
        <v>i</v>
      </c>
      <c r="CW26" t="str">
        <f>IF(ISBLANK('r'!CW26),"",INDEX(List!$G$2:$G$103,MATCH('r'!CW26,List!$E$2:$E$103,0)))</f>
        <v>f</v>
      </c>
      <c r="CX26" t="str">
        <f>IF(ISBLANK('r'!CX26),"",INDEX(List!$G$2:$G$103,MATCH('r'!CX26,List!$E$2:$E$103,0)))</f>
        <v>f</v>
      </c>
      <c r="CY26" t="str">
        <f>IF(ISBLANK('r'!CY26),"",INDEX(List!$G$2:$G$103,MATCH('r'!CY26,List!$E$2:$E$103,0)))</f>
        <v>f</v>
      </c>
      <c r="CZ26" t="str">
        <f>IF(ISBLANK('r'!CZ26),"",INDEX(List!$G$2:$G$103,MATCH('r'!CZ26,List!$E$2:$E$103,0)))</f>
        <v>f</v>
      </c>
      <c r="DA26" t="str">
        <f>IF(ISBLANK('r'!DA26),"",INDEX(List!$G$2:$G$103,MATCH('r'!DA26,List!$E$2:$E$103,0)))</f>
        <v>i</v>
      </c>
      <c r="DB26" t="str">
        <f>IF(ISBLANK('r'!DB26),"",INDEX(List!$G$2:$G$103,MATCH('r'!DB26,List!$E$2:$E$103,0)))</f>
        <v>i</v>
      </c>
      <c r="DC26" t="str">
        <f>IF(ISBLANK('r'!DC26),"",INDEX(List!$G$2:$G$103,MATCH('r'!DC26,List!$E$2:$E$103,0)))</f>
        <v>f</v>
      </c>
      <c r="DD26" t="str">
        <f>IF(ISBLANK('r'!DD26),"",INDEX(List!$G$2:$G$103,MATCH('r'!DD26,List!$E$2:$E$103,0)))</f>
        <v>i</v>
      </c>
      <c r="DE26" t="str">
        <f>IF(ISBLANK('r'!DE26),"",INDEX(List!$G$2:$G$103,MATCH('r'!DE26,List!$E$2:$E$103,0)))</f>
        <v>i</v>
      </c>
      <c r="DF26" t="str">
        <f>IF(ISBLANK('r'!DF26),"",INDEX(List!$G$2:$G$103,MATCH('r'!DF26,List!$E$2:$E$103,0)))</f>
        <v>f</v>
      </c>
      <c r="DG26" t="str">
        <f>IF(ISBLANK('r'!DG26),"",INDEX(List!$G$2:$G$103,MATCH('r'!DG26,List!$E$2:$E$103,0)))</f>
        <v>i</v>
      </c>
      <c r="DH26" t="str">
        <f>IF(ISBLANK('r'!DH26),"",INDEX(List!$G$2:$G$103,MATCH('r'!DH26,List!$E$2:$E$103,0)))</f>
        <v>i</v>
      </c>
      <c r="DI26" t="str">
        <f>IF(ISBLANK('r'!DI26),"",INDEX(List!$G$2:$G$103,MATCH('r'!DI26,List!$E$2:$E$103,0)))</f>
        <v>i</v>
      </c>
      <c r="DJ26" t="str">
        <f>IF(ISBLANK('r'!DJ26),"",INDEX(List!$G$2:$G$103,MATCH('r'!DJ26,List!$E$2:$E$103,0)))</f>
        <v>f</v>
      </c>
      <c r="DK26" t="str">
        <f>IF(ISBLANK('r'!DK26),"",INDEX(List!$G$2:$G$103,MATCH('r'!DK26,List!$E$2:$E$103,0)))</f>
        <v>f</v>
      </c>
      <c r="DL26" t="str">
        <f>IF(ISBLANK('r'!DL26),"",INDEX(List!$G$2:$G$103,MATCH('r'!DL26,List!$E$2:$E$103,0)))</f>
        <v>f</v>
      </c>
      <c r="DM26" t="str">
        <f>IF(ISBLANK('r'!DM26),"",INDEX(List!$G$2:$G$103,MATCH('r'!DM26,List!$E$2:$E$103,0)))</f>
        <v>i</v>
      </c>
      <c r="DN26" t="str">
        <f>IF(ISBLANK('r'!DN26),"",INDEX(List!$G$2:$G$103,MATCH('r'!DN26,List!$E$2:$E$103,0)))</f>
        <v>f</v>
      </c>
      <c r="DO26" t="str">
        <f>IF(ISBLANK('r'!DO26),"",INDEX(List!$G$2:$G$103,MATCH('r'!DO26,List!$E$2:$E$103,0)))</f>
        <v>f</v>
      </c>
      <c r="DP26" t="str">
        <f>IF(ISBLANK('r'!DP26),"",INDEX(List!$G$2:$G$103,MATCH('r'!DP26,List!$E$2:$E$103,0)))</f>
        <v>f</v>
      </c>
      <c r="DQ26" t="str">
        <f>IF(ISBLANK('r'!DQ26),"",INDEX(List!$G$2:$G$103,MATCH('r'!DQ26,List!$E$2:$E$103,0)))</f>
        <v>i</v>
      </c>
      <c r="DR26" t="str">
        <f>IF(ISBLANK('r'!DR26),"",INDEX(List!$G$2:$G$103,MATCH('r'!DR26,List!$E$2:$E$103,0)))</f>
        <v>i</v>
      </c>
      <c r="DS26" t="str">
        <f>IF(ISBLANK('r'!DS26),"",INDEX(List!$G$2:$G$103,MATCH('r'!DS26,List!$E$2:$E$103,0)))</f>
        <v>i</v>
      </c>
      <c r="DT26" t="str">
        <f>IF(ISBLANK('r'!DT26),"",INDEX(List!$G$2:$G$103,MATCH('r'!DT26,List!$E$2:$E$103,0)))</f>
        <v>i</v>
      </c>
      <c r="DU26" t="str">
        <f>IF(ISBLANK('r'!DU26),"",INDEX(List!$G$2:$G$103,MATCH('r'!DU26,List!$E$2:$E$103,0)))</f>
        <v>f</v>
      </c>
      <c r="DV26" t="str">
        <f>IF(ISBLANK('r'!DV26),"",INDEX(List!$G$2:$G$103,MATCH('r'!DV26,List!$E$2:$E$103,0)))</f>
        <v>l</v>
      </c>
      <c r="DW26" t="str">
        <f>IF(ISBLANK('r'!DW26),"",INDEX(List!$G$2:$G$103,MATCH('r'!DW26,List!$E$2:$E$103,0)))</f>
        <v/>
      </c>
      <c r="DX26" t="str">
        <f>IF(ISBLANK('r'!DX26),"",INDEX(List!$G$2:$G$103,MATCH('r'!DX26,List!$E$2:$E$103,0)))</f>
        <v/>
      </c>
      <c r="DY26" t="str">
        <f>IF(ISBLANK('r'!DY26),"",INDEX(List!$G$2:$G$103,MATCH('r'!DY26,List!$E$2:$E$103,0)))</f>
        <v>l</v>
      </c>
      <c r="DZ26" t="str">
        <f>IF(ISBLANK('r'!DZ26),"",INDEX(List!$G$2:$G$103,MATCH('r'!DZ26,List!$E$2:$E$103,0)))</f>
        <v>i</v>
      </c>
      <c r="EA26" t="str">
        <f>IF(ISBLANK('r'!EA26),"",INDEX(List!$G$2:$G$103,MATCH('r'!EA26,List!$E$2:$E$103,0)))</f>
        <v>i</v>
      </c>
      <c r="EB26" t="str">
        <f>IF(ISBLANK('r'!EB26),"",INDEX(List!$G$2:$G$103,MATCH('r'!EB26,List!$E$2:$E$103,0)))</f>
        <v>f</v>
      </c>
      <c r="EC26" t="str">
        <f>IF(ISBLANK('r'!EC26),"",INDEX(List!$G$2:$G$103,MATCH('r'!EC26,List!$E$2:$E$103,0)))</f>
        <v>f</v>
      </c>
      <c r="ED26" t="str">
        <f>IF(ISBLANK('r'!ED26),"",INDEX(List!$G$2:$G$103,MATCH('r'!ED26,List!$E$2:$E$103,0)))</f>
        <v>f</v>
      </c>
      <c r="EE26" t="str">
        <f>IF(ISBLANK('r'!EE26),"",INDEX(List!$G$2:$G$103,MATCH('r'!EE26,List!$E$2:$E$103,0)))</f>
        <v>i</v>
      </c>
      <c r="EF26" t="str">
        <f>IF(ISBLANK('r'!EF26),"",INDEX(List!$G$2:$G$103,MATCH('r'!EF26,List!$E$2:$E$103,0)))</f>
        <v/>
      </c>
      <c r="EG26" t="str">
        <f>IF(ISBLANK('r'!EG26),"",INDEX(List!$G$2:$G$103,MATCH('r'!EG26,List!$E$2:$E$103,0)))</f>
        <v>i</v>
      </c>
      <c r="EH26">
        <f>IF(ISBLANK('r'!EH26),"",INDEX(List!$G$2:$G$103,MATCH('r'!EH26,List!$E$2:$E$103,0)))</f>
        <v>0</v>
      </c>
      <c r="EI26" t="str">
        <f>IF(ISBLANK('r'!EI26),"",INDEX(List!$G$2:$G$103,MATCH('r'!EI26,List!$E$2:$E$103,0)))</f>
        <v>i</v>
      </c>
      <c r="EJ26" t="str">
        <f>IF(ISBLANK('r'!EJ26),"",INDEX(List!$G$2:$G$103,MATCH('r'!EJ26,List!$E$2:$E$103,0)))</f>
        <v>f</v>
      </c>
      <c r="EK26" t="str">
        <f>IF(ISBLANK('r'!EK26),"",INDEX(List!$G$2:$G$103,MATCH('r'!EK26,List!$E$2:$E$103,0)))</f>
        <v/>
      </c>
      <c r="EL26" t="str">
        <f>IF(ISBLANK('r'!EL26),"",INDEX(List!$G$2:$G$103,MATCH('r'!EL26,List!$E$2:$E$103,0)))</f>
        <v>i</v>
      </c>
      <c r="EM26" t="str">
        <f>IF(ISBLANK('r'!EM26),"",INDEX(List!$G$2:$G$103,MATCH('r'!EM26,List!$E$2:$E$103,0)))</f>
        <v>i</v>
      </c>
      <c r="EN26" t="str">
        <f>IF(ISBLANK('r'!EN26),"",INDEX(List!$G$2:$G$103,MATCH('r'!EN26,List!$E$2:$E$103,0)))</f>
        <v>l</v>
      </c>
      <c r="EO26" t="str">
        <f>IF(ISBLANK('r'!EO26),"",INDEX(List!$G$2:$G$103,MATCH('r'!EO26,List!$E$2:$E$103,0)))</f>
        <v>f</v>
      </c>
      <c r="EP26" t="str">
        <f>IF(ISBLANK('r'!EP26),"",INDEX(List!$G$2:$G$103,MATCH('r'!EP26,List!$E$2:$E$103,0)))</f>
        <v>i</v>
      </c>
      <c r="EQ26" t="str">
        <f>IF(ISBLANK('r'!EQ26),"",INDEX(List!$G$2:$G$103,MATCH('r'!EQ26,List!$E$2:$E$103,0)))</f>
        <v>f</v>
      </c>
      <c r="ER26" t="str">
        <f>IF(ISBLANK('r'!ER26),"",INDEX(List!$G$2:$G$103,MATCH('r'!ER26,List!$E$2:$E$103,0)))</f>
        <v>i</v>
      </c>
      <c r="ES26" t="str">
        <f>IF(ISBLANK('r'!ES26),"",INDEX(List!$G$2:$G$103,MATCH('r'!ES26,List!$E$2:$E$103,0)))</f>
        <v>f</v>
      </c>
      <c r="ET26" t="str">
        <f>IF(ISBLANK('r'!ET26),"",INDEX(List!$G$2:$G$103,MATCH('r'!ET26,List!$E$2:$E$103,0)))</f>
        <v>l</v>
      </c>
      <c r="EU26" t="str">
        <f>IF(ISBLANK('r'!EU26),"",INDEX(List!$G$2:$G$103,MATCH('r'!EU26,List!$E$2:$E$103,0)))</f>
        <v>f</v>
      </c>
      <c r="EV26" t="str">
        <f>IF(ISBLANK('r'!EV26),"",INDEX(List!$G$2:$G$103,MATCH('r'!EV26,List!$E$2:$E$103,0)))</f>
        <v>f</v>
      </c>
      <c r="EW26" t="str">
        <f>IF(ISBLANK('r'!EW26),"",INDEX(List!$G$2:$G$103,MATCH('r'!EW26,List!$E$2:$E$103,0)))</f>
        <v/>
      </c>
      <c r="EX26" t="str">
        <f>IF(ISBLANK('r'!EX26),"",INDEX(List!$G$2:$G$103,MATCH('r'!EX26,List!$E$2:$E$103,0)))</f>
        <v>f</v>
      </c>
      <c r="EY26" t="str">
        <f>IF(ISBLANK('r'!EY26),"",INDEX(List!$G$2:$G$103,MATCH('r'!EY26,List!$E$2:$E$103,0)))</f>
        <v>f</v>
      </c>
      <c r="EZ26" t="str">
        <f>IF(ISBLANK('r'!EZ26),"",INDEX(List!$G$2:$G$103,MATCH('r'!EZ26,List!$E$2:$E$103,0)))</f>
        <v>f</v>
      </c>
      <c r="FA26" t="str">
        <f>IF(ISBLANK('r'!FA26),"",INDEX(List!$G$2:$G$103,MATCH('r'!FA26,List!$E$2:$E$103,0)))</f>
        <v>f</v>
      </c>
      <c r="FB26" t="str">
        <f>IF(ISBLANK('r'!FB26),"",INDEX(List!$G$2:$G$103,MATCH('r'!FB26,List!$E$2:$E$103,0)))</f>
        <v>f</v>
      </c>
      <c r="FC26" t="str">
        <f>IF(ISBLANK('r'!FC26),"",INDEX(List!$G$2:$G$103,MATCH('r'!FC26,List!$E$2:$E$103,0)))</f>
        <v>f</v>
      </c>
      <c r="FD26" t="str">
        <f>IF(ISBLANK('r'!FD26),"",INDEX(List!$G$2:$G$103,MATCH('r'!FD26,List!$E$2:$E$103,0)))</f>
        <v>i</v>
      </c>
      <c r="FE26" t="str">
        <f>IF(ISBLANK('r'!FE26),"",INDEX(List!$G$2:$G$103,MATCH('r'!FE26,List!$E$2:$E$103,0)))</f>
        <v>f</v>
      </c>
      <c r="FF26" t="str">
        <f>IF(ISBLANK('r'!FF26),"",INDEX(List!$G$2:$G$103,MATCH('r'!FF26,List!$E$2:$E$103,0)))</f>
        <v>f</v>
      </c>
      <c r="FG26" s="7"/>
      <c r="FH26" s="7"/>
      <c r="FI26" s="7"/>
      <c r="FJ26" s="7"/>
      <c r="FK26" s="7">
        <f t="shared" si="0"/>
        <v>33</v>
      </c>
      <c r="FL26" s="7">
        <f t="shared" si="1"/>
        <v>42</v>
      </c>
      <c r="FM26" s="7">
        <f t="shared" si="2"/>
        <v>2</v>
      </c>
      <c r="FN26" s="7">
        <f t="shared" si="3"/>
        <v>0</v>
      </c>
      <c r="FO26" s="14" t="str">
        <f t="shared" si="4"/>
        <v>i</v>
      </c>
      <c r="FP26" s="7">
        <f t="shared" si="5"/>
        <v>34</v>
      </c>
      <c r="FQ26" s="7">
        <f t="shared" si="6"/>
        <v>31</v>
      </c>
      <c r="FR26" s="7">
        <f t="shared" si="7"/>
        <v>4</v>
      </c>
      <c r="FS26" s="7">
        <f t="shared" si="8"/>
        <v>0</v>
      </c>
      <c r="FT26" s="14" t="str">
        <f t="shared" si="9"/>
        <v>f</v>
      </c>
      <c r="FU26" s="7">
        <f t="shared" si="10"/>
        <v>67</v>
      </c>
      <c r="FV26" s="7">
        <f t="shared" si="11"/>
        <v>73</v>
      </c>
      <c r="FW26" s="7">
        <f t="shared" si="12"/>
        <v>6</v>
      </c>
      <c r="FX26" s="7">
        <f t="shared" si="13"/>
        <v>0</v>
      </c>
      <c r="FY26" s="14" t="str">
        <f t="shared" si="14"/>
        <v>i</v>
      </c>
      <c r="GA26" s="4" t="str">
        <f t="shared" si="15"/>
        <v/>
      </c>
      <c r="GB26" s="4" t="str">
        <f t="shared" si="16"/>
        <v>i</v>
      </c>
      <c r="GC26" s="4" t="str">
        <f t="shared" si="17"/>
        <v/>
      </c>
      <c r="GD26" s="4" t="str">
        <f t="shared" si="18"/>
        <v/>
      </c>
      <c r="GF26" s="4" t="str">
        <f t="shared" si="19"/>
        <v>f</v>
      </c>
      <c r="GG26" s="4" t="str">
        <f t="shared" si="20"/>
        <v/>
      </c>
      <c r="GH26" s="4" t="str">
        <f t="shared" si="21"/>
        <v/>
      </c>
      <c r="GI26" s="4" t="str">
        <f t="shared" si="22"/>
        <v/>
      </c>
      <c r="GK26" s="4" t="str">
        <f t="shared" si="23"/>
        <v/>
      </c>
      <c r="GL26" s="4" t="str">
        <f t="shared" si="24"/>
        <v>i</v>
      </c>
      <c r="GM26" s="4" t="str">
        <f t="shared" si="25"/>
        <v/>
      </c>
      <c r="GN26" s="4" t="str">
        <f t="shared" si="26"/>
        <v/>
      </c>
    </row>
    <row r="27" spans="1:196" outlineLevel="1">
      <c r="A27" s="5">
        <v>31</v>
      </c>
      <c r="B27" s="5">
        <v>20</v>
      </c>
      <c r="C27" s="5">
        <v>25</v>
      </c>
      <c r="D27" s="5">
        <v>30</v>
      </c>
      <c r="E27" s="5">
        <v>7</v>
      </c>
      <c r="F27" s="5">
        <v>37</v>
      </c>
      <c r="G27" s="6" t="s">
        <v>87</v>
      </c>
      <c r="H27" t="str">
        <f>IF(ISBLANK('r'!H27),"",INDEX(List!$G$2:$G$103,MATCH('r'!H27,List!$E$2:$E$103,0)))</f>
        <v>fls</v>
      </c>
      <c r="I27" t="str">
        <f>IF(ISBLANK('r'!I27),"",INDEX(List!$G$2:$G$103,MATCH('r'!I27,List!$E$2:$E$103,0)))</f>
        <v>fls</v>
      </c>
      <c r="J27" t="str">
        <f>IF(ISBLANK('r'!J27),"",INDEX(List!$G$2:$G$103,MATCH('r'!J27,List!$E$2:$E$103,0)))</f>
        <v>fls</v>
      </c>
      <c r="K27" t="str">
        <f>IF(ISBLANK('r'!K27),"",INDEX(List!$G$2:$G$103,MATCH('r'!K27,List!$E$2:$E$103,0)))</f>
        <v>fls</v>
      </c>
      <c r="L27" t="str">
        <f>IF(ISBLANK('r'!L27),"",INDEX(List!$G$2:$G$103,MATCH('r'!L27,List!$E$2:$E$103,0)))</f>
        <v>fls</v>
      </c>
      <c r="M27" t="str">
        <f>IF(ISBLANK('r'!M27),"",INDEX(List!$G$2:$G$103,MATCH('r'!M27,List!$E$2:$E$103,0)))</f>
        <v>fls</v>
      </c>
      <c r="N27" t="str">
        <f>IF(ISBLANK('r'!N27),"",INDEX(List!$G$2:$G$103,MATCH('r'!N27,List!$E$2:$E$103,0)))</f>
        <v>fls</v>
      </c>
      <c r="O27" t="str">
        <f>IF(ISBLANK('r'!O27),"",INDEX(List!$G$2:$G$103,MATCH('r'!O27,List!$E$2:$E$103,0)))</f>
        <v>fls</v>
      </c>
      <c r="P27" t="str">
        <f>IF(ISBLANK('r'!P27),"",INDEX(List!$G$2:$G$103,MATCH('r'!P27,List!$E$2:$E$103,0)))</f>
        <v>i</v>
      </c>
      <c r="Q27" t="str">
        <f>IF(ISBLANK('r'!Q27),"",INDEX(List!$G$2:$G$103,MATCH('r'!Q27,List!$E$2:$E$103,0)))</f>
        <v>i</v>
      </c>
      <c r="R27" t="str">
        <f>IF(ISBLANK('r'!R27),"",INDEX(List!$G$2:$G$103,MATCH('r'!R27,List!$E$2:$E$103,0)))</f>
        <v>i</v>
      </c>
      <c r="S27" t="str">
        <f>IF(ISBLANK('r'!S27),"",INDEX(List!$G$2:$G$103,MATCH('r'!S27,List!$E$2:$E$103,0)))</f>
        <v>fls</v>
      </c>
      <c r="T27" t="str">
        <f>IF(ISBLANK('r'!T27),"",INDEX(List!$G$2:$G$103,MATCH('r'!T27,List!$E$2:$E$103,0)))</f>
        <v>fls</v>
      </c>
      <c r="U27" t="str">
        <f>IF(ISBLANK('r'!U27),"",INDEX(List!$G$2:$G$103,MATCH('r'!U27,List!$E$2:$E$103,0)))</f>
        <v>fls</v>
      </c>
      <c r="V27" t="str">
        <f>IF(ISBLANK('r'!V27),"",INDEX(List!$G$2:$G$103,MATCH('r'!V27,List!$E$2:$E$103,0)))</f>
        <v>fls</v>
      </c>
      <c r="W27" t="str">
        <f>IF(ISBLANK('r'!W27),"",INDEX(List!$G$2:$G$103,MATCH('r'!W27,List!$E$2:$E$103,0)))</f>
        <v>fls</v>
      </c>
      <c r="X27" t="str">
        <f>IF(ISBLANK('r'!X27),"",INDEX(List!$G$2:$G$103,MATCH('r'!X27,List!$E$2:$E$103,0)))</f>
        <v>fls</v>
      </c>
      <c r="Y27" t="str">
        <f>IF(ISBLANK('r'!Y27),"",INDEX(List!$G$2:$G$103,MATCH('r'!Y27,List!$E$2:$E$103,0)))</f>
        <v>fls</v>
      </c>
      <c r="Z27" t="str">
        <f>IF(ISBLANK('r'!Z27),"",INDEX(List!$G$2:$G$103,MATCH('r'!Z27,List!$E$2:$E$103,0)))</f>
        <v>fls</v>
      </c>
      <c r="AA27" t="str">
        <f>IF(ISBLANK('r'!AA27),"",INDEX(List!$G$2:$G$103,MATCH('r'!AA27,List!$E$2:$E$103,0)))</f>
        <v>fls</v>
      </c>
      <c r="AB27" t="str">
        <f>IF(ISBLANK('r'!AB27),"",INDEX(List!$G$2:$G$103,MATCH('r'!AB27,List!$E$2:$E$103,0)))</f>
        <v>fls</v>
      </c>
      <c r="AC27" t="str">
        <f>IF(ISBLANK('r'!AC27),"",INDEX(List!$G$2:$G$103,MATCH('r'!AC27,List!$E$2:$E$103,0)))</f>
        <v>i</v>
      </c>
      <c r="AD27" t="str">
        <f>IF(ISBLANK('r'!AD27),"",INDEX(List!$G$2:$G$103,MATCH('r'!AD27,List!$E$2:$E$103,0)))</f>
        <v>i</v>
      </c>
      <c r="AE27" t="str">
        <f>IF(ISBLANK('r'!AE27),"",INDEX(List!$G$2:$G$103,MATCH('r'!AE27,List!$E$2:$E$103,0)))</f>
        <v>i</v>
      </c>
      <c r="AF27" t="str">
        <f>IF(ISBLANK('r'!AF27),"",INDEX(List!$G$2:$G$103,MATCH('r'!AF27,List!$E$2:$E$103,0)))</f>
        <v>i</v>
      </c>
      <c r="AG27" t="str">
        <f>IF(ISBLANK('r'!AG27),"",INDEX(List!$G$2:$G$103,MATCH('r'!AG27,List!$E$2:$E$103,0)))</f>
        <v>fls</v>
      </c>
      <c r="AH27" t="str">
        <f>IF(ISBLANK('r'!AH27),"",INDEX(List!$G$2:$G$103,MATCH('r'!AH27,List!$E$2:$E$103,0)))</f>
        <v>fls</v>
      </c>
      <c r="AI27" t="str">
        <f>IF(ISBLANK('r'!AI27),"",INDEX(List!$G$2:$G$103,MATCH('r'!AI27,List!$E$2:$E$103,0)))</f>
        <v>i</v>
      </c>
      <c r="AJ27" t="str">
        <f>IF(ISBLANK('r'!AJ27),"",INDEX(List!$G$2:$G$103,MATCH('r'!AJ27,List!$E$2:$E$103,0)))</f>
        <v>fls</v>
      </c>
      <c r="AK27" t="str">
        <f>IF(ISBLANK('r'!AK27),"",INDEX(List!$G$2:$G$103,MATCH('r'!AK27,List!$E$2:$E$103,0)))</f>
        <v>fls</v>
      </c>
      <c r="AL27" t="str">
        <f>IF(ISBLANK('r'!AL27),"",INDEX(List!$G$2:$G$103,MATCH('r'!AL27,List!$E$2:$E$103,0)))</f>
        <v>fls</v>
      </c>
      <c r="AM27" t="str">
        <f>IF(ISBLANK('r'!AM27),"",INDEX(List!$G$2:$G$103,MATCH('r'!AM27,List!$E$2:$E$103,0)))</f>
        <v/>
      </c>
      <c r="AN27" t="str">
        <f>IF(ISBLANK('r'!AN27),"",INDEX(List!$G$2:$G$103,MATCH('r'!AN27,List!$E$2:$E$103,0)))</f>
        <v/>
      </c>
      <c r="AO27" t="str">
        <f>IF(ISBLANK('r'!AO27),"",INDEX(List!$G$2:$G$103,MATCH('r'!AO27,List!$E$2:$E$103,0)))</f>
        <v>fls</v>
      </c>
      <c r="AP27" t="str">
        <f>IF(ISBLANK('r'!AP27),"",INDEX(List!$G$2:$G$103,MATCH('r'!AP27,List!$E$2:$E$103,0)))</f>
        <v>fls</v>
      </c>
      <c r="AQ27" t="str">
        <f>IF(ISBLANK('r'!AQ27),"",INDEX(List!$G$2:$G$103,MATCH('r'!AQ27,List!$E$2:$E$103,0)))</f>
        <v>fls</v>
      </c>
      <c r="AR27" t="str">
        <f>IF(ISBLANK('r'!AR27),"",INDEX(List!$G$2:$G$103,MATCH('r'!AR27,List!$E$2:$E$103,0)))</f>
        <v>fls</v>
      </c>
      <c r="AS27" t="str">
        <f>IF(ISBLANK('r'!AS27),"",INDEX(List!$G$2:$G$103,MATCH('r'!AS27,List!$E$2:$E$103,0)))</f>
        <v>i</v>
      </c>
      <c r="AT27" t="str">
        <f>IF(ISBLANK('r'!AT27),"",INDEX(List!$G$2:$G$103,MATCH('r'!AT27,List!$E$2:$E$103,0)))</f>
        <v>fls</v>
      </c>
      <c r="AU27" t="str">
        <f>IF(ISBLANK('r'!AU27),"",INDEX(List!$G$2:$G$103,MATCH('r'!AU27,List!$E$2:$E$103,0)))</f>
        <v>fls</v>
      </c>
      <c r="AV27" t="str">
        <f>IF(ISBLANK('r'!AV27),"",INDEX(List!$G$2:$G$103,MATCH('r'!AV27,List!$E$2:$E$103,0)))</f>
        <v>fls</v>
      </c>
      <c r="AW27" t="str">
        <f>IF(ISBLANK('r'!AW27),"",INDEX(List!$G$2:$G$103,MATCH('r'!AW27,List!$E$2:$E$103,0)))</f>
        <v>fls</v>
      </c>
      <c r="AX27" t="str">
        <f>IF(ISBLANK('r'!AX27),"",INDEX(List!$G$2:$G$103,MATCH('r'!AX27,List!$E$2:$E$103,0)))</f>
        <v>fls</v>
      </c>
      <c r="AY27" t="str">
        <f>IF(ISBLANK('r'!AY27),"",INDEX(List!$G$2:$G$103,MATCH('r'!AY27,List!$E$2:$E$103,0)))</f>
        <v>fls</v>
      </c>
      <c r="AZ27" t="str">
        <f>IF(ISBLANK('r'!AZ27),"",INDEX(List!$G$2:$G$103,MATCH('r'!AZ27,List!$E$2:$E$103,0)))</f>
        <v>fls</v>
      </c>
      <c r="BA27" t="str">
        <f>IF(ISBLANK('r'!BA27),"",INDEX(List!$G$2:$G$103,MATCH('r'!BA27,List!$E$2:$E$103,0)))</f>
        <v>fls</v>
      </c>
      <c r="BB27" t="str">
        <f>IF(ISBLANK('r'!BB27),"",INDEX(List!$G$2:$G$103,MATCH('r'!BB27,List!$E$2:$E$103,0)))</f>
        <v>fls</v>
      </c>
      <c r="BC27" t="str">
        <f>IF(ISBLANK('r'!BC27),"",INDEX(List!$G$2:$G$103,MATCH('r'!BC27,List!$E$2:$E$103,0)))</f>
        <v>fls</v>
      </c>
      <c r="BD27" t="str">
        <f>IF(ISBLANK('r'!BD27),"",INDEX(List!$G$2:$G$103,MATCH('r'!BD27,List!$E$2:$E$103,0)))</f>
        <v>fls</v>
      </c>
      <c r="BE27" t="str">
        <f>IF(ISBLANK('r'!BE27),"",INDEX(List!$G$2:$G$103,MATCH('r'!BE27,List!$E$2:$E$103,0)))</f>
        <v>fls</v>
      </c>
      <c r="BF27" t="str">
        <f>IF(ISBLANK('r'!BF27),"",INDEX(List!$G$2:$G$103,MATCH('r'!BF27,List!$E$2:$E$103,0)))</f>
        <v>fls</v>
      </c>
      <c r="BG27" t="str">
        <f>IF(ISBLANK('r'!BG27),"",INDEX(List!$G$2:$G$103,MATCH('r'!BG27,List!$E$2:$E$103,0)))</f>
        <v>fls</v>
      </c>
      <c r="BH27" t="str">
        <f>IF(ISBLANK('r'!BH27),"",INDEX(List!$G$2:$G$103,MATCH('r'!BH27,List!$E$2:$E$103,0)))</f>
        <v/>
      </c>
      <c r="BI27" t="str">
        <f>IF(ISBLANK('r'!BI27),"",INDEX(List!$G$2:$G$103,MATCH('r'!BI27,List!$E$2:$E$103,0)))</f>
        <v>fls</v>
      </c>
      <c r="BJ27" t="str">
        <f>IF(ISBLANK('r'!BJ27),"",INDEX(List!$G$2:$G$103,MATCH('r'!BJ27,List!$E$2:$E$103,0)))</f>
        <v>fls</v>
      </c>
      <c r="BK27" t="str">
        <f>IF(ISBLANK('r'!BK27),"",INDEX(List!$G$2:$G$103,MATCH('r'!BK27,List!$E$2:$E$103,0)))</f>
        <v>fls</v>
      </c>
      <c r="BL27" t="str">
        <f>IF(ISBLANK('r'!BL27),"",INDEX(List!$G$2:$G$103,MATCH('r'!BL27,List!$E$2:$E$103,0)))</f>
        <v>fls</v>
      </c>
      <c r="BM27" t="str">
        <f>IF(ISBLANK('r'!BM27),"",INDEX(List!$G$2:$G$103,MATCH('r'!BM27,List!$E$2:$E$103,0)))</f>
        <v>i</v>
      </c>
      <c r="BN27" t="str">
        <f>IF(ISBLANK('r'!BN27),"",INDEX(List!$G$2:$G$103,MATCH('r'!BN27,List!$E$2:$E$103,0)))</f>
        <v>fls</v>
      </c>
      <c r="BO27" t="str">
        <f>IF(ISBLANK('r'!BO27),"",INDEX(List!$G$2:$G$103,MATCH('r'!BO27,List!$E$2:$E$103,0)))</f>
        <v>fls</v>
      </c>
      <c r="BP27" t="str">
        <f>IF(ISBLANK('r'!BP27),"",INDEX(List!$G$2:$G$103,MATCH('r'!BP27,List!$E$2:$E$103,0)))</f>
        <v>fls</v>
      </c>
      <c r="BQ27" t="str">
        <f>IF(ISBLANK('r'!BQ27),"",INDEX(List!$G$2:$G$103,MATCH('r'!BQ27,List!$E$2:$E$103,0)))</f>
        <v>fls</v>
      </c>
      <c r="BR27" t="str">
        <f>IF(ISBLANK('r'!BR27),"",INDEX(List!$G$2:$G$103,MATCH('r'!BR27,List!$E$2:$E$103,0)))</f>
        <v>i</v>
      </c>
      <c r="BS27" t="str">
        <f>IF(ISBLANK('r'!BS27),"",INDEX(List!$G$2:$G$103,MATCH('r'!BS27,List!$E$2:$E$103,0)))</f>
        <v>fls</v>
      </c>
      <c r="BT27" t="str">
        <f>IF(ISBLANK('r'!BT27),"",INDEX(List!$G$2:$G$103,MATCH('r'!BT27,List!$E$2:$E$103,0)))</f>
        <v>i</v>
      </c>
      <c r="BU27" t="str">
        <f>IF(ISBLANK('r'!BU27),"",INDEX(List!$G$2:$G$103,MATCH('r'!BU27,List!$E$2:$E$103,0)))</f>
        <v>fls</v>
      </c>
      <c r="BV27" t="str">
        <f>IF(ISBLANK('r'!BV27),"",INDEX(List!$G$2:$G$103,MATCH('r'!BV27,List!$E$2:$E$103,0)))</f>
        <v>fls</v>
      </c>
      <c r="BW27" t="str">
        <f>IF(ISBLANK('r'!BW27),"",INDEX(List!$G$2:$G$103,MATCH('r'!BW27,List!$E$2:$E$103,0)))</f>
        <v>fls</v>
      </c>
      <c r="BX27" t="str">
        <f>IF(ISBLANK('r'!BX27),"",INDEX(List!$G$2:$G$103,MATCH('r'!BX27,List!$E$2:$E$103,0)))</f>
        <v>i</v>
      </c>
      <c r="BY27" t="str">
        <f>IF(ISBLANK('r'!BY27),"",INDEX(List!$G$2:$G$103,MATCH('r'!BY27,List!$E$2:$E$103,0)))</f>
        <v>fls</v>
      </c>
      <c r="BZ27" t="str">
        <f>IF(ISBLANK('r'!BZ27),"",INDEX(List!$G$2:$G$103,MATCH('r'!BZ27,List!$E$2:$E$103,0)))</f>
        <v>fls</v>
      </c>
      <c r="CA27" t="str">
        <f>IF(ISBLANK('r'!CA27),"",INDEX(List!$G$2:$G$103,MATCH('r'!CA27,List!$E$2:$E$103,0)))</f>
        <v>i</v>
      </c>
      <c r="CB27" t="str">
        <f>IF(ISBLANK('r'!CB27),"",INDEX(List!$G$2:$G$103,MATCH('r'!CB27,List!$E$2:$E$103,0)))</f>
        <v>fls</v>
      </c>
      <c r="CC27" t="str">
        <f>IF(ISBLANK('r'!CC27),"",INDEX(List!$G$2:$G$103,MATCH('r'!CC27,List!$E$2:$E$103,0)))</f>
        <v>fls</v>
      </c>
      <c r="CD27" t="str">
        <f>IF(ISBLANK('r'!CD27),"",INDEX(List!$G$2:$G$103,MATCH('r'!CD27,List!$E$2:$E$103,0)))</f>
        <v>fls</v>
      </c>
      <c r="CE27" t="str">
        <f>IF(ISBLANK('r'!CE27),"",INDEX(List!$G$2:$G$103,MATCH('r'!CE27,List!$E$2:$E$103,0)))</f>
        <v>fls</v>
      </c>
      <c r="CF27" t="str">
        <f>IF(ISBLANK('r'!CF27),"",INDEX(List!$G$2:$G$103,MATCH('r'!CF27,List!$E$2:$E$103,0)))</f>
        <v>i</v>
      </c>
      <c r="CG27" t="str">
        <f>IF(ISBLANK('r'!CG27),"",INDEX(List!$G$2:$G$103,MATCH('r'!CG27,List!$E$2:$E$103,0)))</f>
        <v>i</v>
      </c>
      <c r="CH27" t="str">
        <f>IF(ISBLANK('r'!CH27),"",INDEX(List!$G$2:$G$103,MATCH('r'!CH27,List!$E$2:$E$103,0)))</f>
        <v/>
      </c>
      <c r="CI27" t="str">
        <f>IF(ISBLANK('r'!CI27),"",INDEX(List!$G$2:$G$103,MATCH('r'!CI27,List!$E$2:$E$103,0)))</f>
        <v>fls</v>
      </c>
      <c r="CJ27" t="str">
        <f>IF(ISBLANK('r'!CJ27),"",INDEX(List!$G$2:$G$103,MATCH('r'!CJ27,List!$E$2:$E$103,0)))</f>
        <v>fls</v>
      </c>
      <c r="CK27" t="str">
        <f>IF(ISBLANK('r'!CK27),"",INDEX(List!$G$2:$G$103,MATCH('r'!CK27,List!$E$2:$E$103,0)))</f>
        <v/>
      </c>
      <c r="CL27" t="str">
        <f>IF(ISBLANK('r'!CL27),"",INDEX(List!$G$2:$G$103,MATCH('r'!CL27,List!$E$2:$E$103,0)))</f>
        <v>fls</v>
      </c>
      <c r="CM27" t="str">
        <f>IF(ISBLANK('r'!CM27),"",INDEX(List!$G$2:$G$103,MATCH('r'!CM27,List!$E$2:$E$103,0)))</f>
        <v>i</v>
      </c>
      <c r="CN27" t="str">
        <f>IF(ISBLANK('r'!CN27),"",INDEX(List!$G$2:$G$103,MATCH('r'!CN27,List!$E$2:$E$103,0)))</f>
        <v>fls</v>
      </c>
      <c r="CO27" t="str">
        <f>IF(ISBLANK('r'!CO27),"",INDEX(List!$G$2:$G$103,MATCH('r'!CO27,List!$E$2:$E$103,0)))</f>
        <v/>
      </c>
      <c r="CP27" t="str">
        <f>IF(ISBLANK('r'!CP27),"",INDEX(List!$G$2:$G$103,MATCH('r'!CP27,List!$E$2:$E$103,0)))</f>
        <v>fls</v>
      </c>
      <c r="CQ27" t="str">
        <f>IF(ISBLANK('r'!CQ27),"",INDEX(List!$G$2:$G$103,MATCH('r'!CQ27,List!$E$2:$E$103,0)))</f>
        <v/>
      </c>
      <c r="CR27" t="str">
        <f>IF(ISBLANK('r'!CR27),"",INDEX(List!$G$2:$G$103,MATCH('r'!CR27,List!$E$2:$E$103,0)))</f>
        <v/>
      </c>
      <c r="CS27" t="str">
        <f>IF(ISBLANK('r'!CS27),"",INDEX(List!$G$2:$G$103,MATCH('r'!CS27,List!$E$2:$E$103,0)))</f>
        <v>fls</v>
      </c>
      <c r="CT27" t="str">
        <f>IF(ISBLANK('r'!CT27),"",INDEX(List!$G$2:$G$103,MATCH('r'!CT27,List!$E$2:$E$103,0)))</f>
        <v>fls</v>
      </c>
      <c r="CU27" t="str">
        <f>IF(ISBLANK('r'!CU27),"",INDEX(List!$G$2:$G$103,MATCH('r'!CU27,List!$E$2:$E$103,0)))</f>
        <v/>
      </c>
      <c r="CV27" t="str">
        <f>IF(ISBLANK('r'!CV27),"",INDEX(List!$G$2:$G$103,MATCH('r'!CV27,List!$E$2:$E$103,0)))</f>
        <v/>
      </c>
      <c r="CW27" t="str">
        <f>IF(ISBLANK('r'!CW27),"",INDEX(List!$G$2:$G$103,MATCH('r'!CW27,List!$E$2:$E$103,0)))</f>
        <v/>
      </c>
      <c r="CX27" t="str">
        <f>IF(ISBLANK('r'!CX27),"",INDEX(List!$G$2:$G$103,MATCH('r'!CX27,List!$E$2:$E$103,0)))</f>
        <v/>
      </c>
      <c r="CY27" t="str">
        <f>IF(ISBLANK('r'!CY27),"",INDEX(List!$G$2:$G$103,MATCH('r'!CY27,List!$E$2:$E$103,0)))</f>
        <v>i</v>
      </c>
      <c r="CZ27" t="str">
        <f>IF(ISBLANK('r'!CZ27),"",INDEX(List!$G$2:$G$103,MATCH('r'!CZ27,List!$E$2:$E$103,0)))</f>
        <v>fls</v>
      </c>
      <c r="DA27" t="str">
        <f>IF(ISBLANK('r'!DA27),"",INDEX(List!$G$2:$G$103,MATCH('r'!DA27,List!$E$2:$E$103,0)))</f>
        <v/>
      </c>
      <c r="DB27" t="str">
        <f>IF(ISBLANK('r'!DB27),"",INDEX(List!$G$2:$G$103,MATCH('r'!DB27,List!$E$2:$E$103,0)))</f>
        <v>fls</v>
      </c>
      <c r="DC27" t="str">
        <f>IF(ISBLANK('r'!DC27),"",INDEX(List!$G$2:$G$103,MATCH('r'!DC27,List!$E$2:$E$103,0)))</f>
        <v>i</v>
      </c>
      <c r="DD27" t="str">
        <f>IF(ISBLANK('r'!DD27),"",INDEX(List!$G$2:$G$103,MATCH('r'!DD27,List!$E$2:$E$103,0)))</f>
        <v>i</v>
      </c>
      <c r="DE27" t="str">
        <f>IF(ISBLANK('r'!DE27),"",INDEX(List!$G$2:$G$103,MATCH('r'!DE27,List!$E$2:$E$103,0)))</f>
        <v>i</v>
      </c>
      <c r="DF27" t="str">
        <f>IF(ISBLANK('r'!DF27),"",INDEX(List!$G$2:$G$103,MATCH('r'!DF27,List!$E$2:$E$103,0)))</f>
        <v>fls</v>
      </c>
      <c r="DG27" t="str">
        <f>IF(ISBLANK('r'!DG27),"",INDEX(List!$G$2:$G$103,MATCH('r'!DG27,List!$E$2:$E$103,0)))</f>
        <v>fls</v>
      </c>
      <c r="DH27" t="str">
        <f>IF(ISBLANK('r'!DH27),"",INDEX(List!$G$2:$G$103,MATCH('r'!DH27,List!$E$2:$E$103,0)))</f>
        <v>fls</v>
      </c>
      <c r="DI27" t="str">
        <f>IF(ISBLANK('r'!DI27),"",INDEX(List!$G$2:$G$103,MATCH('r'!DI27,List!$E$2:$E$103,0)))</f>
        <v/>
      </c>
      <c r="DJ27" t="str">
        <f>IF(ISBLANK('r'!DJ27),"",INDEX(List!$G$2:$G$103,MATCH('r'!DJ27,List!$E$2:$E$103,0)))</f>
        <v/>
      </c>
      <c r="DK27" t="str">
        <f>IF(ISBLANK('r'!DK27),"",INDEX(List!$G$2:$G$103,MATCH('r'!DK27,List!$E$2:$E$103,0)))</f>
        <v>fls</v>
      </c>
      <c r="DL27" t="str">
        <f>IF(ISBLANK('r'!DL27),"",INDEX(List!$G$2:$G$103,MATCH('r'!DL27,List!$E$2:$E$103,0)))</f>
        <v>fls</v>
      </c>
      <c r="DM27" t="str">
        <f>IF(ISBLANK('r'!DM27),"",INDEX(List!$G$2:$G$103,MATCH('r'!DM27,List!$E$2:$E$103,0)))</f>
        <v/>
      </c>
      <c r="DN27" t="str">
        <f>IF(ISBLANK('r'!DN27),"",INDEX(List!$G$2:$G$103,MATCH('r'!DN27,List!$E$2:$E$103,0)))</f>
        <v/>
      </c>
      <c r="DO27" t="str">
        <f>IF(ISBLANK('r'!DO27),"",INDEX(List!$G$2:$G$103,MATCH('r'!DO27,List!$E$2:$E$103,0)))</f>
        <v/>
      </c>
      <c r="DP27" t="str">
        <f>IF(ISBLANK('r'!DP27),"",INDEX(List!$G$2:$G$103,MATCH('r'!DP27,List!$E$2:$E$103,0)))</f>
        <v>fls</v>
      </c>
      <c r="DQ27" t="str">
        <f>IF(ISBLANK('r'!DQ27),"",INDEX(List!$G$2:$G$103,MATCH('r'!DQ27,List!$E$2:$E$103,0)))</f>
        <v>fls</v>
      </c>
      <c r="DR27" t="str">
        <f>IF(ISBLANK('r'!DR27),"",INDEX(List!$G$2:$G$103,MATCH('r'!DR27,List!$E$2:$E$103,0)))</f>
        <v>fls</v>
      </c>
      <c r="DS27" t="str">
        <f>IF(ISBLANK('r'!DS27),"",INDEX(List!$G$2:$G$103,MATCH('r'!DS27,List!$E$2:$E$103,0)))</f>
        <v/>
      </c>
      <c r="DT27" t="str">
        <f>IF(ISBLANK('r'!DT27),"",INDEX(List!$G$2:$G$103,MATCH('r'!DT27,List!$E$2:$E$103,0)))</f>
        <v>fls</v>
      </c>
      <c r="DU27" t="str">
        <f>IF(ISBLANK('r'!DU27),"",INDEX(List!$G$2:$G$103,MATCH('r'!DU27,List!$E$2:$E$103,0)))</f>
        <v/>
      </c>
      <c r="DV27" t="str">
        <f>IF(ISBLANK('r'!DV27),"",INDEX(List!$G$2:$G$103,MATCH('r'!DV27,List!$E$2:$E$103,0)))</f>
        <v>fls</v>
      </c>
      <c r="DW27" t="str">
        <f>IF(ISBLANK('r'!DW27),"",INDEX(List!$G$2:$G$103,MATCH('r'!DW27,List!$E$2:$E$103,0)))</f>
        <v/>
      </c>
      <c r="DX27" t="str">
        <f>IF(ISBLANK('r'!DX27),"",INDEX(List!$G$2:$G$103,MATCH('r'!DX27,List!$E$2:$E$103,0)))</f>
        <v>fls</v>
      </c>
      <c r="DY27" t="str">
        <f>IF(ISBLANK('r'!DY27),"",INDEX(List!$G$2:$G$103,MATCH('r'!DY27,List!$E$2:$E$103,0)))</f>
        <v>i</v>
      </c>
      <c r="DZ27" t="str">
        <f>IF(ISBLANK('r'!DZ27),"",INDEX(List!$G$2:$G$103,MATCH('r'!DZ27,List!$E$2:$E$103,0)))</f>
        <v>fls</v>
      </c>
      <c r="EA27" t="str">
        <f>IF(ISBLANK('r'!EA27),"",INDEX(List!$G$2:$G$103,MATCH('r'!EA27,List!$E$2:$E$103,0)))</f>
        <v/>
      </c>
      <c r="EB27" t="str">
        <f>IF(ISBLANK('r'!EB27),"",INDEX(List!$G$2:$G$103,MATCH('r'!EB27,List!$E$2:$E$103,0)))</f>
        <v>fls</v>
      </c>
      <c r="EC27" t="str">
        <f>IF(ISBLANK('r'!EC27),"",INDEX(List!$G$2:$G$103,MATCH('r'!EC27,List!$E$2:$E$103,0)))</f>
        <v>i</v>
      </c>
      <c r="ED27" t="str">
        <f>IF(ISBLANK('r'!ED27),"",INDEX(List!$G$2:$G$103,MATCH('r'!ED27,List!$E$2:$E$103,0)))</f>
        <v>fls</v>
      </c>
      <c r="EE27" t="str">
        <f>IF(ISBLANK('r'!EE27),"",INDEX(List!$G$2:$G$103,MATCH('r'!EE27,List!$E$2:$E$103,0)))</f>
        <v>fls</v>
      </c>
      <c r="EF27" t="str">
        <f>IF(ISBLANK('r'!EF27),"",INDEX(List!$G$2:$G$103,MATCH('r'!EF27,List!$E$2:$E$103,0)))</f>
        <v/>
      </c>
      <c r="EG27" t="str">
        <f>IF(ISBLANK('r'!EG27),"",INDEX(List!$G$2:$G$103,MATCH('r'!EG27,List!$E$2:$E$103,0)))</f>
        <v/>
      </c>
      <c r="EH27" t="str">
        <f>IF(ISBLANK('r'!EH27),"",INDEX(List!$G$2:$G$103,MATCH('r'!EH27,List!$E$2:$E$103,0)))</f>
        <v>fls</v>
      </c>
      <c r="EI27" t="str">
        <f>IF(ISBLANK('r'!EI27),"",INDEX(List!$G$2:$G$103,MATCH('r'!EI27,List!$E$2:$E$103,0)))</f>
        <v>fls</v>
      </c>
      <c r="EJ27" t="str">
        <f>IF(ISBLANK('r'!EJ27),"",INDEX(List!$G$2:$G$103,MATCH('r'!EJ27,List!$E$2:$E$103,0)))</f>
        <v>fls</v>
      </c>
      <c r="EK27" t="str">
        <f>IF(ISBLANK('r'!EK27),"",INDEX(List!$G$2:$G$103,MATCH('r'!EK27,List!$E$2:$E$103,0)))</f>
        <v>fls</v>
      </c>
      <c r="EL27" t="str">
        <f>IF(ISBLANK('r'!EL27),"",INDEX(List!$G$2:$G$103,MATCH('r'!EL27,List!$E$2:$E$103,0)))</f>
        <v/>
      </c>
      <c r="EM27" t="str">
        <f>IF(ISBLANK('r'!EM27),"",INDEX(List!$G$2:$G$103,MATCH('r'!EM27,List!$E$2:$E$103,0)))</f>
        <v>fls</v>
      </c>
      <c r="EN27" t="str">
        <f>IF(ISBLANK('r'!EN27),"",INDEX(List!$G$2:$G$103,MATCH('r'!EN27,List!$E$2:$E$103,0)))</f>
        <v>fls</v>
      </c>
      <c r="EO27" t="str">
        <f>IF(ISBLANK('r'!EO27),"",INDEX(List!$G$2:$G$103,MATCH('r'!EO27,List!$E$2:$E$103,0)))</f>
        <v>fls</v>
      </c>
      <c r="EP27" t="str">
        <f>IF(ISBLANK('r'!EP27),"",INDEX(List!$G$2:$G$103,MATCH('r'!EP27,List!$E$2:$E$103,0)))</f>
        <v>i</v>
      </c>
      <c r="EQ27" t="str">
        <f>IF(ISBLANK('r'!EQ27),"",INDEX(List!$G$2:$G$103,MATCH('r'!EQ27,List!$E$2:$E$103,0)))</f>
        <v>fls</v>
      </c>
      <c r="ER27" t="str">
        <f>IF(ISBLANK('r'!ER27),"",INDEX(List!$G$2:$G$103,MATCH('r'!ER27,List!$E$2:$E$103,0)))</f>
        <v>fls</v>
      </c>
      <c r="ES27" t="str">
        <f>IF(ISBLANK('r'!ES27),"",INDEX(List!$G$2:$G$103,MATCH('r'!ES27,List!$E$2:$E$103,0)))</f>
        <v>fls</v>
      </c>
      <c r="ET27" t="str">
        <f>IF(ISBLANK('r'!ET27),"",INDEX(List!$G$2:$G$103,MATCH('r'!ET27,List!$E$2:$E$103,0)))</f>
        <v>fls</v>
      </c>
      <c r="EU27" t="str">
        <f>IF(ISBLANK('r'!EU27),"",INDEX(List!$G$2:$G$103,MATCH('r'!EU27,List!$E$2:$E$103,0)))</f>
        <v/>
      </c>
      <c r="EV27" t="str">
        <f>IF(ISBLANK('r'!EV27),"",INDEX(List!$G$2:$G$103,MATCH('r'!EV27,List!$E$2:$E$103,0)))</f>
        <v/>
      </c>
      <c r="EW27" t="str">
        <f>IF(ISBLANK('r'!EW27),"",INDEX(List!$G$2:$G$103,MATCH('r'!EW27,List!$E$2:$E$103,0)))</f>
        <v/>
      </c>
      <c r="EX27" t="str">
        <f>IF(ISBLANK('r'!EX27),"",INDEX(List!$G$2:$G$103,MATCH('r'!EX27,List!$E$2:$E$103,0)))</f>
        <v/>
      </c>
      <c r="EY27">
        <f>IF(ISBLANK('r'!EY27),"",INDEX(List!$G$2:$G$103,MATCH('r'!EY27,List!$E$2:$E$103,0)))</f>
        <v>0</v>
      </c>
      <c r="EZ27" t="str">
        <f>IF(ISBLANK('r'!EZ27),"",INDEX(List!$G$2:$G$103,MATCH('r'!EZ27,List!$E$2:$E$103,0)))</f>
        <v>i</v>
      </c>
      <c r="FA27" t="str">
        <f>IF(ISBLANK('r'!FA27),"",INDEX(List!$G$2:$G$103,MATCH('r'!FA27,List!$E$2:$E$103,0)))</f>
        <v>fls</v>
      </c>
      <c r="FB27" t="str">
        <f>IF(ISBLANK('r'!FB27),"",INDEX(List!$G$2:$G$103,MATCH('r'!FB27,List!$E$2:$E$103,0)))</f>
        <v/>
      </c>
      <c r="FC27" t="str">
        <f>IF(ISBLANK('r'!FC27),"",INDEX(List!$G$2:$G$103,MATCH('r'!FC27,List!$E$2:$E$103,0)))</f>
        <v>fls</v>
      </c>
      <c r="FD27" t="str">
        <f>IF(ISBLANK('r'!FD27),"",INDEX(List!$G$2:$G$103,MATCH('r'!FD27,List!$E$2:$E$103,0)))</f>
        <v>fls</v>
      </c>
      <c r="FE27" t="str">
        <f>IF(ISBLANK('r'!FE27),"",INDEX(List!$G$2:$G$103,MATCH('r'!FE27,List!$E$2:$E$103,0)))</f>
        <v>fls</v>
      </c>
      <c r="FF27" t="str">
        <f>IF(ISBLANK('r'!FF27),"",INDEX(List!$G$2:$G$103,MATCH('r'!FF27,List!$E$2:$E$103,0)))</f>
        <v>fls</v>
      </c>
      <c r="FG27" s="7"/>
      <c r="FH27" s="7"/>
      <c r="FI27" s="7"/>
      <c r="FJ27" s="7"/>
      <c r="FK27" s="7">
        <f t="shared" si="0"/>
        <v>59</v>
      </c>
      <c r="FL27" s="7">
        <f t="shared" si="1"/>
        <v>16</v>
      </c>
      <c r="FM27" s="7">
        <f t="shared" si="2"/>
        <v>59</v>
      </c>
      <c r="FN27" s="7">
        <f t="shared" si="3"/>
        <v>59</v>
      </c>
      <c r="FO27" s="14" t="str">
        <f t="shared" si="4"/>
        <v>fls</v>
      </c>
      <c r="FP27" s="7">
        <f t="shared" si="5"/>
        <v>40</v>
      </c>
      <c r="FQ27" s="7">
        <f t="shared" si="6"/>
        <v>9</v>
      </c>
      <c r="FR27" s="7">
        <f t="shared" si="7"/>
        <v>40</v>
      </c>
      <c r="FS27" s="7">
        <f t="shared" si="8"/>
        <v>40</v>
      </c>
      <c r="FT27" s="14" t="str">
        <f t="shared" si="9"/>
        <v>fls</v>
      </c>
      <c r="FU27" s="7">
        <f t="shared" si="10"/>
        <v>99</v>
      </c>
      <c r="FV27" s="7">
        <f t="shared" si="11"/>
        <v>25</v>
      </c>
      <c r="FW27" s="7">
        <f t="shared" si="12"/>
        <v>99</v>
      </c>
      <c r="FX27" s="7">
        <f t="shared" si="13"/>
        <v>99</v>
      </c>
      <c r="FY27" s="14" t="str">
        <f t="shared" si="14"/>
        <v>fls</v>
      </c>
      <c r="GA27" s="4" t="str">
        <f t="shared" si="15"/>
        <v>f</v>
      </c>
      <c r="GB27" s="4" t="str">
        <f t="shared" si="16"/>
        <v/>
      </c>
      <c r="GC27" s="4" t="str">
        <f t="shared" si="17"/>
        <v>l</v>
      </c>
      <c r="GD27" s="4" t="str">
        <f t="shared" si="18"/>
        <v>s</v>
      </c>
      <c r="GF27" s="4" t="str">
        <f t="shared" si="19"/>
        <v>f</v>
      </c>
      <c r="GG27" s="4" t="str">
        <f t="shared" si="20"/>
        <v/>
      </c>
      <c r="GH27" s="4" t="str">
        <f t="shared" si="21"/>
        <v>l</v>
      </c>
      <c r="GI27" s="4" t="str">
        <f t="shared" si="22"/>
        <v>s</v>
      </c>
      <c r="GK27" s="4" t="str">
        <f t="shared" si="23"/>
        <v>f</v>
      </c>
      <c r="GL27" s="4" t="str">
        <f t="shared" si="24"/>
        <v/>
      </c>
      <c r="GM27" s="4" t="str">
        <f t="shared" si="25"/>
        <v>l</v>
      </c>
      <c r="GN27" s="4" t="str">
        <f t="shared" si="26"/>
        <v>s</v>
      </c>
    </row>
    <row r="28" spans="1:196" outlineLevel="1">
      <c r="A28" s="5">
        <v>37</v>
      </c>
      <c r="B28" s="5">
        <v>7</v>
      </c>
      <c r="C28" s="5">
        <v>26</v>
      </c>
      <c r="D28" s="5">
        <v>33</v>
      </c>
      <c r="E28" s="5">
        <v>8</v>
      </c>
      <c r="F28" s="5">
        <v>21</v>
      </c>
      <c r="G28" s="6" t="s">
        <v>91</v>
      </c>
      <c r="H28" t="str">
        <f>IF(ISBLANK('r'!H28),"",INDEX(List!$G$2:$G$103,MATCH('r'!H28,List!$E$2:$E$103,0)))</f>
        <v>i</v>
      </c>
      <c r="I28" t="str">
        <f>IF(ISBLANK('r'!I28),"",INDEX(List!$G$2:$G$103,MATCH('r'!I28,List!$E$2:$E$103,0)))</f>
        <v>i</v>
      </c>
      <c r="J28" t="str">
        <f>IF(ISBLANK('r'!J28),"",INDEX(List!$G$2:$G$103,MATCH('r'!J28,List!$E$2:$E$103,0)))</f>
        <v>i</v>
      </c>
      <c r="K28" t="str">
        <f>IF(ISBLANK('r'!K28),"",INDEX(List!$G$2:$G$103,MATCH('r'!K28,List!$E$2:$E$103,0)))</f>
        <v>f</v>
      </c>
      <c r="L28" t="str">
        <f>IF(ISBLANK('r'!L28),"",INDEX(List!$G$2:$G$103,MATCH('r'!L28,List!$E$2:$E$103,0)))</f>
        <v>f</v>
      </c>
      <c r="M28" t="str">
        <f>IF(ISBLANK('r'!M28),"",INDEX(List!$G$2:$G$103,MATCH('r'!M28,List!$E$2:$E$103,0)))</f>
        <v>f</v>
      </c>
      <c r="N28" t="str">
        <f>IF(ISBLANK('r'!N28),"",INDEX(List!$G$2:$G$103,MATCH('r'!N28,List!$E$2:$E$103,0)))</f>
        <v>i</v>
      </c>
      <c r="O28" t="str">
        <f>IF(ISBLANK('r'!O28),"",INDEX(List!$G$2:$G$103,MATCH('r'!O28,List!$E$2:$E$103,0)))</f>
        <v>f</v>
      </c>
      <c r="P28" t="str">
        <f>IF(ISBLANK('r'!P28),"",INDEX(List!$G$2:$G$103,MATCH('r'!P28,List!$E$2:$E$103,0)))</f>
        <v>i</v>
      </c>
      <c r="Q28" t="str">
        <f>IF(ISBLANK('r'!Q28),"",INDEX(List!$G$2:$G$103,MATCH('r'!Q28,List!$E$2:$E$103,0)))</f>
        <v>f</v>
      </c>
      <c r="R28" t="str">
        <f>IF(ISBLANK('r'!R28),"",INDEX(List!$G$2:$G$103,MATCH('r'!R28,List!$E$2:$E$103,0)))</f>
        <v>f</v>
      </c>
      <c r="S28" t="str">
        <f>IF(ISBLANK('r'!S28),"",INDEX(List!$G$2:$G$103,MATCH('r'!S28,List!$E$2:$E$103,0)))</f>
        <v>i</v>
      </c>
      <c r="T28" t="str">
        <f>IF(ISBLANK('r'!T28),"",INDEX(List!$G$2:$G$103,MATCH('r'!T28,List!$E$2:$E$103,0)))</f>
        <v>i</v>
      </c>
      <c r="U28" t="str">
        <f>IF(ISBLANK('r'!U28),"",INDEX(List!$G$2:$G$103,MATCH('r'!U28,List!$E$2:$E$103,0)))</f>
        <v>i</v>
      </c>
      <c r="V28" t="str">
        <f>IF(ISBLANK('r'!V28),"",INDEX(List!$G$2:$G$103,MATCH('r'!V28,List!$E$2:$E$103,0)))</f>
        <v>i</v>
      </c>
      <c r="W28" t="str">
        <f>IF(ISBLANK('r'!W28),"",INDEX(List!$G$2:$G$103,MATCH('r'!W28,List!$E$2:$E$103,0)))</f>
        <v>f</v>
      </c>
      <c r="X28" t="str">
        <f>IF(ISBLANK('r'!X28),"",INDEX(List!$G$2:$G$103,MATCH('r'!X28,List!$E$2:$E$103,0)))</f>
        <v>f</v>
      </c>
      <c r="Y28" t="str">
        <f>IF(ISBLANK('r'!Y28),"",INDEX(List!$G$2:$G$103,MATCH('r'!Y28,List!$E$2:$E$103,0)))</f>
        <v>i</v>
      </c>
      <c r="Z28" t="str">
        <f>IF(ISBLANK('r'!Z28),"",INDEX(List!$G$2:$G$103,MATCH('r'!Z28,List!$E$2:$E$103,0)))</f>
        <v>i</v>
      </c>
      <c r="AA28" t="str">
        <f>IF(ISBLANK('r'!AA28),"",INDEX(List!$G$2:$G$103,MATCH('r'!AA28,List!$E$2:$E$103,0)))</f>
        <v>f</v>
      </c>
      <c r="AB28" t="str">
        <f>IF(ISBLANK('r'!AB28),"",INDEX(List!$G$2:$G$103,MATCH('r'!AB28,List!$E$2:$E$103,0)))</f>
        <v>i</v>
      </c>
      <c r="AC28" t="str">
        <f>IF(ISBLANK('r'!AC28),"",INDEX(List!$G$2:$G$103,MATCH('r'!AC28,List!$E$2:$E$103,0)))</f>
        <v>i</v>
      </c>
      <c r="AD28" t="str">
        <f>IF(ISBLANK('r'!AD28),"",INDEX(List!$G$2:$G$103,MATCH('r'!AD28,List!$E$2:$E$103,0)))</f>
        <v>i</v>
      </c>
      <c r="AE28" t="str">
        <f>IF(ISBLANK('r'!AE28),"",INDEX(List!$G$2:$G$103,MATCH('r'!AE28,List!$E$2:$E$103,0)))</f>
        <v>i</v>
      </c>
      <c r="AF28" t="str">
        <f>IF(ISBLANK('r'!AF28),"",INDEX(List!$G$2:$G$103,MATCH('r'!AF28,List!$E$2:$E$103,0)))</f>
        <v>i</v>
      </c>
      <c r="AG28" t="str">
        <f>IF(ISBLANK('r'!AG28),"",INDEX(List!$G$2:$G$103,MATCH('r'!AG28,List!$E$2:$E$103,0)))</f>
        <v>f</v>
      </c>
      <c r="AH28" t="str">
        <f>IF(ISBLANK('r'!AH28),"",INDEX(List!$G$2:$G$103,MATCH('r'!AH28,List!$E$2:$E$103,0)))</f>
        <v>f</v>
      </c>
      <c r="AI28" t="str">
        <f>IF(ISBLANK('r'!AI28),"",INDEX(List!$G$2:$G$103,MATCH('r'!AI28,List!$E$2:$E$103,0)))</f>
        <v>f</v>
      </c>
      <c r="AJ28" t="str">
        <f>IF(ISBLANK('r'!AJ28),"",INDEX(List!$G$2:$G$103,MATCH('r'!AJ28,List!$E$2:$E$103,0)))</f>
        <v>i</v>
      </c>
      <c r="AK28" t="str">
        <f>IF(ISBLANK('r'!AK28),"",INDEX(List!$G$2:$G$103,MATCH('r'!AK28,List!$E$2:$E$103,0)))</f>
        <v>i</v>
      </c>
      <c r="AL28" t="str">
        <f>IF(ISBLANK('r'!AL28),"",INDEX(List!$G$2:$G$103,MATCH('r'!AL28,List!$E$2:$E$103,0)))</f>
        <v>f</v>
      </c>
      <c r="AM28" t="str">
        <f>IF(ISBLANK('r'!AM28),"",INDEX(List!$G$2:$G$103,MATCH('r'!AM28,List!$E$2:$E$103,0)))</f>
        <v>i</v>
      </c>
      <c r="AN28" t="str">
        <f>IF(ISBLANK('r'!AN28),"",INDEX(List!$G$2:$G$103,MATCH('r'!AN28,List!$E$2:$E$103,0)))</f>
        <v>f</v>
      </c>
      <c r="AO28" t="str">
        <f>IF(ISBLANK('r'!AO28),"",INDEX(List!$G$2:$G$103,MATCH('r'!AO28,List!$E$2:$E$103,0)))</f>
        <v>f</v>
      </c>
      <c r="AP28" t="str">
        <f>IF(ISBLANK('r'!AP28),"",INDEX(List!$G$2:$G$103,MATCH('r'!AP28,List!$E$2:$E$103,0)))</f>
        <v>f</v>
      </c>
      <c r="AQ28" t="str">
        <f>IF(ISBLANK('r'!AQ28),"",INDEX(List!$G$2:$G$103,MATCH('r'!AQ28,List!$E$2:$E$103,0)))</f>
        <v>f</v>
      </c>
      <c r="AR28" t="str">
        <f>IF(ISBLANK('r'!AR28),"",INDEX(List!$G$2:$G$103,MATCH('r'!AR28,List!$E$2:$E$103,0)))</f>
        <v>f</v>
      </c>
      <c r="AS28" t="str">
        <f>IF(ISBLANK('r'!AS28),"",INDEX(List!$G$2:$G$103,MATCH('r'!AS28,List!$E$2:$E$103,0)))</f>
        <v>i</v>
      </c>
      <c r="AT28" t="str">
        <f>IF(ISBLANK('r'!AT28),"",INDEX(List!$G$2:$G$103,MATCH('r'!AT28,List!$E$2:$E$103,0)))</f>
        <v>f</v>
      </c>
      <c r="AU28" t="str">
        <f>IF(ISBLANK('r'!AU28),"",INDEX(List!$G$2:$G$103,MATCH('r'!AU28,List!$E$2:$E$103,0)))</f>
        <v>f</v>
      </c>
      <c r="AV28" t="str">
        <f>IF(ISBLANK('r'!AV28),"",INDEX(List!$G$2:$G$103,MATCH('r'!AV28,List!$E$2:$E$103,0)))</f>
        <v>i</v>
      </c>
      <c r="AW28" t="str">
        <f>IF(ISBLANK('r'!AW28),"",INDEX(List!$G$2:$G$103,MATCH('r'!AW28,List!$E$2:$E$103,0)))</f>
        <v>i</v>
      </c>
      <c r="AX28" t="str">
        <f>IF(ISBLANK('r'!AX28),"",INDEX(List!$G$2:$G$103,MATCH('r'!AX28,List!$E$2:$E$103,0)))</f>
        <v>i</v>
      </c>
      <c r="AY28" t="str">
        <f>IF(ISBLANK('r'!AY28),"",INDEX(List!$G$2:$G$103,MATCH('r'!AY28,List!$E$2:$E$103,0)))</f>
        <v>f</v>
      </c>
      <c r="AZ28" t="str">
        <f>IF(ISBLANK('r'!AZ28),"",INDEX(List!$G$2:$G$103,MATCH('r'!AZ28,List!$E$2:$E$103,0)))</f>
        <v>f</v>
      </c>
      <c r="BA28" t="str">
        <f>IF(ISBLANK('r'!BA28),"",INDEX(List!$G$2:$G$103,MATCH('r'!BA28,List!$E$2:$E$103,0)))</f>
        <v>i</v>
      </c>
      <c r="BB28" t="str">
        <f>IF(ISBLANK('r'!BB28),"",INDEX(List!$G$2:$G$103,MATCH('r'!BB28,List!$E$2:$E$103,0)))</f>
        <v>i</v>
      </c>
      <c r="BC28" t="str">
        <f>IF(ISBLANK('r'!BC28),"",INDEX(List!$G$2:$G$103,MATCH('r'!BC28,List!$E$2:$E$103,0)))</f>
        <v>f</v>
      </c>
      <c r="BD28" t="str">
        <f>IF(ISBLANK('r'!BD28),"",INDEX(List!$G$2:$G$103,MATCH('r'!BD28,List!$E$2:$E$103,0)))</f>
        <v>i</v>
      </c>
      <c r="BE28" t="str">
        <f>IF(ISBLANK('r'!BE28),"",INDEX(List!$G$2:$G$103,MATCH('r'!BE28,List!$E$2:$E$103,0)))</f>
        <v>f</v>
      </c>
      <c r="BF28" t="str">
        <f>IF(ISBLANK('r'!BF28),"",INDEX(List!$G$2:$G$103,MATCH('r'!BF28,List!$E$2:$E$103,0)))</f>
        <v>f</v>
      </c>
      <c r="BG28" t="str">
        <f>IF(ISBLANK('r'!BG28),"",INDEX(List!$G$2:$G$103,MATCH('r'!BG28,List!$E$2:$E$103,0)))</f>
        <v>i</v>
      </c>
      <c r="BH28" t="str">
        <f>IF(ISBLANK('r'!BH28),"",INDEX(List!$G$2:$G$103,MATCH('r'!BH28,List!$E$2:$E$103,0)))</f>
        <v>i</v>
      </c>
      <c r="BI28" t="str">
        <f>IF(ISBLANK('r'!BI28),"",INDEX(List!$G$2:$G$103,MATCH('r'!BI28,List!$E$2:$E$103,0)))</f>
        <v>i</v>
      </c>
      <c r="BJ28" t="str">
        <f>IF(ISBLANK('r'!BJ28),"",INDEX(List!$G$2:$G$103,MATCH('r'!BJ28,List!$E$2:$E$103,0)))</f>
        <v>i</v>
      </c>
      <c r="BK28" t="str">
        <f>IF(ISBLANK('r'!BK28),"",INDEX(List!$G$2:$G$103,MATCH('r'!BK28,List!$E$2:$E$103,0)))</f>
        <v>i</v>
      </c>
      <c r="BL28" t="str">
        <f>IF(ISBLANK('r'!BL28),"",INDEX(List!$G$2:$G$103,MATCH('r'!BL28,List!$E$2:$E$103,0)))</f>
        <v>f</v>
      </c>
      <c r="BM28" t="str">
        <f>IF(ISBLANK('r'!BM28),"",INDEX(List!$G$2:$G$103,MATCH('r'!BM28,List!$E$2:$E$103,0)))</f>
        <v>i</v>
      </c>
      <c r="BN28" t="str">
        <f>IF(ISBLANK('r'!BN28),"",INDEX(List!$G$2:$G$103,MATCH('r'!BN28,List!$E$2:$E$103,0)))</f>
        <v>i</v>
      </c>
      <c r="BO28" t="str">
        <f>IF(ISBLANK('r'!BO28),"",INDEX(List!$G$2:$G$103,MATCH('r'!BO28,List!$E$2:$E$103,0)))</f>
        <v>i</v>
      </c>
      <c r="BP28" t="str">
        <f>IF(ISBLANK('r'!BP28),"",INDEX(List!$G$2:$G$103,MATCH('r'!BP28,List!$E$2:$E$103,0)))</f>
        <v>i</v>
      </c>
      <c r="BQ28" t="str">
        <f>IF(ISBLANK('r'!BQ28),"",INDEX(List!$G$2:$G$103,MATCH('r'!BQ28,List!$E$2:$E$103,0)))</f>
        <v>f</v>
      </c>
      <c r="BR28" t="str">
        <f>IF(ISBLANK('r'!BR28),"",INDEX(List!$G$2:$G$103,MATCH('r'!BR28,List!$E$2:$E$103,0)))</f>
        <v>i</v>
      </c>
      <c r="BS28" t="str">
        <f>IF(ISBLANK('r'!BS28),"",INDEX(List!$G$2:$G$103,MATCH('r'!BS28,List!$E$2:$E$103,0)))</f>
        <v>i</v>
      </c>
      <c r="BT28" t="str">
        <f>IF(ISBLANK('r'!BT28),"",INDEX(List!$G$2:$G$103,MATCH('r'!BT28,List!$E$2:$E$103,0)))</f>
        <v>i</v>
      </c>
      <c r="BU28" t="str">
        <f>IF(ISBLANK('r'!BU28),"",INDEX(List!$G$2:$G$103,MATCH('r'!BU28,List!$E$2:$E$103,0)))</f>
        <v>i</v>
      </c>
      <c r="BV28" t="str">
        <f>IF(ISBLANK('r'!BV28),"",INDEX(List!$G$2:$G$103,MATCH('r'!BV28,List!$E$2:$E$103,0)))</f>
        <v>i</v>
      </c>
      <c r="BW28" t="str">
        <f>IF(ISBLANK('r'!BW28),"",INDEX(List!$G$2:$G$103,MATCH('r'!BW28,List!$E$2:$E$103,0)))</f>
        <v>i</v>
      </c>
      <c r="BX28" t="str">
        <f>IF(ISBLANK('r'!BX28),"",INDEX(List!$G$2:$G$103,MATCH('r'!BX28,List!$E$2:$E$103,0)))</f>
        <v>i</v>
      </c>
      <c r="BY28" t="str">
        <f>IF(ISBLANK('r'!BY28),"",INDEX(List!$G$2:$G$103,MATCH('r'!BY28,List!$E$2:$E$103,0)))</f>
        <v>f</v>
      </c>
      <c r="BZ28" t="str">
        <f>IF(ISBLANK('r'!BZ28),"",INDEX(List!$G$2:$G$103,MATCH('r'!BZ28,List!$E$2:$E$103,0)))</f>
        <v>f</v>
      </c>
      <c r="CA28" t="str">
        <f>IF(ISBLANK('r'!CA28),"",INDEX(List!$G$2:$G$103,MATCH('r'!CA28,List!$E$2:$E$103,0)))</f>
        <v>i</v>
      </c>
      <c r="CB28" t="str">
        <f>IF(ISBLANK('r'!CB28),"",INDEX(List!$G$2:$G$103,MATCH('r'!CB28,List!$E$2:$E$103,0)))</f>
        <v>i</v>
      </c>
      <c r="CC28" t="str">
        <f>IF(ISBLANK('r'!CC28),"",INDEX(List!$G$2:$G$103,MATCH('r'!CC28,List!$E$2:$E$103,0)))</f>
        <v>i</v>
      </c>
      <c r="CD28" t="str">
        <f>IF(ISBLANK('r'!CD28),"",INDEX(List!$G$2:$G$103,MATCH('r'!CD28,List!$E$2:$E$103,0)))</f>
        <v>i</v>
      </c>
      <c r="CE28" t="str">
        <f>IF(ISBLANK('r'!CE28),"",INDEX(List!$G$2:$G$103,MATCH('r'!CE28,List!$E$2:$E$103,0)))</f>
        <v>f</v>
      </c>
      <c r="CF28" t="str">
        <f>IF(ISBLANK('r'!CF28),"",INDEX(List!$G$2:$G$103,MATCH('r'!CF28,List!$E$2:$E$103,0)))</f>
        <v>i</v>
      </c>
      <c r="CG28" t="str">
        <f>IF(ISBLANK('r'!CG28),"",INDEX(List!$G$2:$G$103,MATCH('r'!CG28,List!$E$2:$E$103,0)))</f>
        <v>i</v>
      </c>
      <c r="CH28" t="str">
        <f>IF(ISBLANK('r'!CH28),"",INDEX(List!$G$2:$G$103,MATCH('r'!CH28,List!$E$2:$E$103,0)))</f>
        <v>f</v>
      </c>
      <c r="CI28" t="str">
        <f>IF(ISBLANK('r'!CI28),"",INDEX(List!$G$2:$G$103,MATCH('r'!CI28,List!$E$2:$E$103,0)))</f>
        <v>f</v>
      </c>
      <c r="CJ28" t="str">
        <f>IF(ISBLANK('r'!CJ28),"",INDEX(List!$G$2:$G$103,MATCH('r'!CJ28,List!$E$2:$E$103,0)))</f>
        <v>f</v>
      </c>
      <c r="CK28" t="str">
        <f>IF(ISBLANK('r'!CK28),"",INDEX(List!$G$2:$G$103,MATCH('r'!CK28,List!$E$2:$E$103,0)))</f>
        <v>i</v>
      </c>
      <c r="CL28" t="str">
        <f>IF(ISBLANK('r'!CL28),"",INDEX(List!$G$2:$G$103,MATCH('r'!CL28,List!$E$2:$E$103,0)))</f>
        <v>f</v>
      </c>
      <c r="CM28" t="str">
        <f>IF(ISBLANK('r'!CM28),"",INDEX(List!$G$2:$G$103,MATCH('r'!CM28,List!$E$2:$E$103,0)))</f>
        <v>i</v>
      </c>
      <c r="CN28" t="str">
        <f>IF(ISBLANK('r'!CN28),"",INDEX(List!$G$2:$G$103,MATCH('r'!CN28,List!$E$2:$E$103,0)))</f>
        <v>i</v>
      </c>
      <c r="CO28" t="str">
        <f>IF(ISBLANK('r'!CO28),"",INDEX(List!$G$2:$G$103,MATCH('r'!CO28,List!$E$2:$E$103,0)))</f>
        <v>i</v>
      </c>
      <c r="CP28" t="str">
        <f>IF(ISBLANK('r'!CP28),"",INDEX(List!$G$2:$G$103,MATCH('r'!CP28,List!$E$2:$E$103,0)))</f>
        <v>f</v>
      </c>
      <c r="CQ28" t="str">
        <f>IF(ISBLANK('r'!CQ28),"",INDEX(List!$G$2:$G$103,MATCH('r'!CQ28,List!$E$2:$E$103,0)))</f>
        <v>i</v>
      </c>
      <c r="CR28" t="str">
        <f>IF(ISBLANK('r'!CR28),"",INDEX(List!$G$2:$G$103,MATCH('r'!CR28,List!$E$2:$E$103,0)))</f>
        <v>f</v>
      </c>
      <c r="CS28" t="str">
        <f>IF(ISBLANK('r'!CS28),"",INDEX(List!$G$2:$G$103,MATCH('r'!CS28,List!$E$2:$E$103,0)))</f>
        <v>i</v>
      </c>
      <c r="CT28" t="str">
        <f>IF(ISBLANK('r'!CT28),"",INDEX(List!$G$2:$G$103,MATCH('r'!CT28,List!$E$2:$E$103,0)))</f>
        <v>f</v>
      </c>
      <c r="CU28" t="str">
        <f>IF(ISBLANK('r'!CU28),"",INDEX(List!$G$2:$G$103,MATCH('r'!CU28,List!$E$2:$E$103,0)))</f>
        <v>f</v>
      </c>
      <c r="CV28" t="str">
        <f>IF(ISBLANK('r'!CV28),"",INDEX(List!$G$2:$G$103,MATCH('r'!CV28,List!$E$2:$E$103,0)))</f>
        <v>f</v>
      </c>
      <c r="CW28" t="str">
        <f>IF(ISBLANK('r'!CW28),"",INDEX(List!$G$2:$G$103,MATCH('r'!CW28,List!$E$2:$E$103,0)))</f>
        <v>i</v>
      </c>
      <c r="CX28" t="str">
        <f>IF(ISBLANK('r'!CX28),"",INDEX(List!$G$2:$G$103,MATCH('r'!CX28,List!$E$2:$E$103,0)))</f>
        <v>f</v>
      </c>
      <c r="CY28" t="str">
        <f>IF(ISBLANK('r'!CY28),"",INDEX(List!$G$2:$G$103,MATCH('r'!CY28,List!$E$2:$E$103,0)))</f>
        <v>f</v>
      </c>
      <c r="CZ28" t="str">
        <f>IF(ISBLANK('r'!CZ28),"",INDEX(List!$G$2:$G$103,MATCH('r'!CZ28,List!$E$2:$E$103,0)))</f>
        <v>i</v>
      </c>
      <c r="DA28" t="str">
        <f>IF(ISBLANK('r'!DA28),"",INDEX(List!$G$2:$G$103,MATCH('r'!DA28,List!$E$2:$E$103,0)))</f>
        <v>f</v>
      </c>
      <c r="DB28" t="str">
        <f>IF(ISBLANK('r'!DB28),"",INDEX(List!$G$2:$G$103,MATCH('r'!DB28,List!$E$2:$E$103,0)))</f>
        <v>f</v>
      </c>
      <c r="DC28" t="str">
        <f>IF(ISBLANK('r'!DC28),"",INDEX(List!$G$2:$G$103,MATCH('r'!DC28,List!$E$2:$E$103,0)))</f>
        <v>f</v>
      </c>
      <c r="DD28" t="str">
        <f>IF(ISBLANK('r'!DD28),"",INDEX(List!$G$2:$G$103,MATCH('r'!DD28,List!$E$2:$E$103,0)))</f>
        <v>i</v>
      </c>
      <c r="DE28" t="str">
        <f>IF(ISBLANK('r'!DE28),"",INDEX(List!$G$2:$G$103,MATCH('r'!DE28,List!$E$2:$E$103,0)))</f>
        <v>f</v>
      </c>
      <c r="DF28" t="str">
        <f>IF(ISBLANK('r'!DF28),"",INDEX(List!$G$2:$G$103,MATCH('r'!DF28,List!$E$2:$E$103,0)))</f>
        <v>f</v>
      </c>
      <c r="DG28" t="str">
        <f>IF(ISBLANK('r'!DG28),"",INDEX(List!$G$2:$G$103,MATCH('r'!DG28,List!$E$2:$E$103,0)))</f>
        <v>f</v>
      </c>
      <c r="DH28" t="str">
        <f>IF(ISBLANK('r'!DH28),"",INDEX(List!$G$2:$G$103,MATCH('r'!DH28,List!$E$2:$E$103,0)))</f>
        <v>f</v>
      </c>
      <c r="DI28" t="str">
        <f>IF(ISBLANK('r'!DI28),"",INDEX(List!$G$2:$G$103,MATCH('r'!DI28,List!$E$2:$E$103,0)))</f>
        <v>f</v>
      </c>
      <c r="DJ28" t="str">
        <f>IF(ISBLANK('r'!DJ28),"",INDEX(List!$G$2:$G$103,MATCH('r'!DJ28,List!$E$2:$E$103,0)))</f>
        <v/>
      </c>
      <c r="DK28" t="str">
        <f>IF(ISBLANK('r'!DK28),"",INDEX(List!$G$2:$G$103,MATCH('r'!DK28,List!$E$2:$E$103,0)))</f>
        <v>i</v>
      </c>
      <c r="DL28" t="str">
        <f>IF(ISBLANK('r'!DL28),"",INDEX(List!$G$2:$G$103,MATCH('r'!DL28,List!$E$2:$E$103,0)))</f>
        <v>i</v>
      </c>
      <c r="DM28" t="str">
        <f>IF(ISBLANK('r'!DM28),"",INDEX(List!$G$2:$G$103,MATCH('r'!DM28,List!$E$2:$E$103,0)))</f>
        <v>f</v>
      </c>
      <c r="DN28" t="str">
        <f>IF(ISBLANK('r'!DN28),"",INDEX(List!$G$2:$G$103,MATCH('r'!DN28,List!$E$2:$E$103,0)))</f>
        <v>f</v>
      </c>
      <c r="DO28" t="str">
        <f>IF(ISBLANK('r'!DO28),"",INDEX(List!$G$2:$G$103,MATCH('r'!DO28,List!$E$2:$E$103,0)))</f>
        <v>i</v>
      </c>
      <c r="DP28" t="str">
        <f>IF(ISBLANK('r'!DP28),"",INDEX(List!$G$2:$G$103,MATCH('r'!DP28,List!$E$2:$E$103,0)))</f>
        <v>f</v>
      </c>
      <c r="DQ28" t="str">
        <f>IF(ISBLANK('r'!DQ28),"",INDEX(List!$G$2:$G$103,MATCH('r'!DQ28,List!$E$2:$E$103,0)))</f>
        <v>f</v>
      </c>
      <c r="DR28" t="str">
        <f>IF(ISBLANK('r'!DR28),"",INDEX(List!$G$2:$G$103,MATCH('r'!DR28,List!$E$2:$E$103,0)))</f>
        <v>f</v>
      </c>
      <c r="DS28" t="str">
        <f>IF(ISBLANK('r'!DS28),"",INDEX(List!$G$2:$G$103,MATCH('r'!DS28,List!$E$2:$E$103,0)))</f>
        <v>i</v>
      </c>
      <c r="DT28" t="str">
        <f>IF(ISBLANK('r'!DT28),"",INDEX(List!$G$2:$G$103,MATCH('r'!DT28,List!$E$2:$E$103,0)))</f>
        <v>i</v>
      </c>
      <c r="DU28" t="str">
        <f>IF(ISBLANK('r'!DU28),"",INDEX(List!$G$2:$G$103,MATCH('r'!DU28,List!$E$2:$E$103,0)))</f>
        <v>f</v>
      </c>
      <c r="DV28" t="str">
        <f>IF(ISBLANK('r'!DV28),"",INDEX(List!$G$2:$G$103,MATCH('r'!DV28,List!$E$2:$E$103,0)))</f>
        <v>i</v>
      </c>
      <c r="DW28" t="str">
        <f>IF(ISBLANK('r'!DW28),"",INDEX(List!$G$2:$G$103,MATCH('r'!DW28,List!$E$2:$E$103,0)))</f>
        <v>f</v>
      </c>
      <c r="DX28" t="str">
        <f>IF(ISBLANK('r'!DX28),"",INDEX(List!$G$2:$G$103,MATCH('r'!DX28,List!$E$2:$E$103,0)))</f>
        <v>i</v>
      </c>
      <c r="DY28" t="str">
        <f>IF(ISBLANK('r'!DY28),"",INDEX(List!$G$2:$G$103,MATCH('r'!DY28,List!$E$2:$E$103,0)))</f>
        <v>i</v>
      </c>
      <c r="DZ28" t="str">
        <f>IF(ISBLANK('r'!DZ28),"",INDEX(List!$G$2:$G$103,MATCH('r'!DZ28,List!$E$2:$E$103,0)))</f>
        <v>f</v>
      </c>
      <c r="EA28" t="str">
        <f>IF(ISBLANK('r'!EA28),"",INDEX(List!$G$2:$G$103,MATCH('r'!EA28,List!$E$2:$E$103,0)))</f>
        <v/>
      </c>
      <c r="EB28" t="str">
        <f>IF(ISBLANK('r'!EB28),"",INDEX(List!$G$2:$G$103,MATCH('r'!EB28,List!$E$2:$E$103,0)))</f>
        <v>f</v>
      </c>
      <c r="EC28" t="str">
        <f>IF(ISBLANK('r'!EC28),"",INDEX(List!$G$2:$G$103,MATCH('r'!EC28,List!$E$2:$E$103,0)))</f>
        <v>f</v>
      </c>
      <c r="ED28" t="str">
        <f>IF(ISBLANK('r'!ED28),"",INDEX(List!$G$2:$G$103,MATCH('r'!ED28,List!$E$2:$E$103,0)))</f>
        <v>f</v>
      </c>
      <c r="EE28" t="str">
        <f>IF(ISBLANK('r'!EE28),"",INDEX(List!$G$2:$G$103,MATCH('r'!EE28,List!$E$2:$E$103,0)))</f>
        <v>f</v>
      </c>
      <c r="EF28" t="str">
        <f>IF(ISBLANK('r'!EF28),"",INDEX(List!$G$2:$G$103,MATCH('r'!EF28,List!$E$2:$E$103,0)))</f>
        <v/>
      </c>
      <c r="EG28" t="str">
        <f>IF(ISBLANK('r'!EG28),"",INDEX(List!$G$2:$G$103,MATCH('r'!EG28,List!$E$2:$E$103,0)))</f>
        <v>f</v>
      </c>
      <c r="EH28" t="str">
        <f>IF(ISBLANK('r'!EH28),"",INDEX(List!$G$2:$G$103,MATCH('r'!EH28,List!$E$2:$E$103,0)))</f>
        <v>i</v>
      </c>
      <c r="EI28" t="str">
        <f>IF(ISBLANK('r'!EI28),"",INDEX(List!$G$2:$G$103,MATCH('r'!EI28,List!$E$2:$E$103,0)))</f>
        <v>i</v>
      </c>
      <c r="EJ28" t="str">
        <f>IF(ISBLANK('r'!EJ28),"",INDEX(List!$G$2:$G$103,MATCH('r'!EJ28,List!$E$2:$E$103,0)))</f>
        <v>f</v>
      </c>
      <c r="EK28" t="str">
        <f>IF(ISBLANK('r'!EK28),"",INDEX(List!$G$2:$G$103,MATCH('r'!EK28,List!$E$2:$E$103,0)))</f>
        <v>i</v>
      </c>
      <c r="EL28" t="str">
        <f>IF(ISBLANK('r'!EL28),"",INDEX(List!$G$2:$G$103,MATCH('r'!EL28,List!$E$2:$E$103,0)))</f>
        <v>f</v>
      </c>
      <c r="EM28" t="str">
        <f>IF(ISBLANK('r'!EM28),"",INDEX(List!$G$2:$G$103,MATCH('r'!EM28,List!$E$2:$E$103,0)))</f>
        <v>f</v>
      </c>
      <c r="EN28" t="str">
        <f>IF(ISBLANK('r'!EN28),"",INDEX(List!$G$2:$G$103,MATCH('r'!EN28,List!$E$2:$E$103,0)))</f>
        <v>f</v>
      </c>
      <c r="EO28" t="str">
        <f>IF(ISBLANK('r'!EO28),"",INDEX(List!$G$2:$G$103,MATCH('r'!EO28,List!$E$2:$E$103,0)))</f>
        <v>f</v>
      </c>
      <c r="EP28" t="str">
        <f>IF(ISBLANK('r'!EP28),"",INDEX(List!$G$2:$G$103,MATCH('r'!EP28,List!$E$2:$E$103,0)))</f>
        <v>i</v>
      </c>
      <c r="EQ28" t="str">
        <f>IF(ISBLANK('r'!EQ28),"",INDEX(List!$G$2:$G$103,MATCH('r'!EQ28,List!$E$2:$E$103,0)))</f>
        <v>i</v>
      </c>
      <c r="ER28" t="str">
        <f>IF(ISBLANK('r'!ER28),"",INDEX(List!$G$2:$G$103,MATCH('r'!ER28,List!$E$2:$E$103,0)))</f>
        <v>f</v>
      </c>
      <c r="ES28" t="str">
        <f>IF(ISBLANK('r'!ES28),"",INDEX(List!$G$2:$G$103,MATCH('r'!ES28,List!$E$2:$E$103,0)))</f>
        <v>i</v>
      </c>
      <c r="ET28" t="str">
        <f>IF(ISBLANK('r'!ET28),"",INDEX(List!$G$2:$G$103,MATCH('r'!ET28,List!$E$2:$E$103,0)))</f>
        <v>i</v>
      </c>
      <c r="EU28" t="str">
        <f>IF(ISBLANK('r'!EU28),"",INDEX(List!$G$2:$G$103,MATCH('r'!EU28,List!$E$2:$E$103,0)))</f>
        <v>i</v>
      </c>
      <c r="EV28" t="str">
        <f>IF(ISBLANK('r'!EV28),"",INDEX(List!$G$2:$G$103,MATCH('r'!EV28,List!$E$2:$E$103,0)))</f>
        <v>f</v>
      </c>
      <c r="EW28" t="str">
        <f>IF(ISBLANK('r'!EW28),"",INDEX(List!$G$2:$G$103,MATCH('r'!EW28,List!$E$2:$E$103,0)))</f>
        <v/>
      </c>
      <c r="EX28" t="str">
        <f>IF(ISBLANK('r'!EX28),"",INDEX(List!$G$2:$G$103,MATCH('r'!EX28,List!$E$2:$E$103,0)))</f>
        <v>i</v>
      </c>
      <c r="EY28" t="str">
        <f>IF(ISBLANK('r'!EY28),"",INDEX(List!$G$2:$G$103,MATCH('r'!EY28,List!$E$2:$E$103,0)))</f>
        <v>i</v>
      </c>
      <c r="EZ28" t="str">
        <f>IF(ISBLANK('r'!EZ28),"",INDEX(List!$G$2:$G$103,MATCH('r'!EZ28,List!$E$2:$E$103,0)))</f>
        <v>i</v>
      </c>
      <c r="FA28" t="str">
        <f>IF(ISBLANK('r'!FA28),"",INDEX(List!$G$2:$G$103,MATCH('r'!FA28,List!$E$2:$E$103,0)))</f>
        <v>f</v>
      </c>
      <c r="FB28" t="str">
        <f>IF(ISBLANK('r'!FB28),"",INDEX(List!$G$2:$G$103,MATCH('r'!FB28,List!$E$2:$E$103,0)))</f>
        <v>f</v>
      </c>
      <c r="FC28" t="str">
        <f>IF(ISBLANK('r'!FC28),"",INDEX(List!$G$2:$G$103,MATCH('r'!FC28,List!$E$2:$E$103,0)))</f>
        <v>f</v>
      </c>
      <c r="FD28" t="str">
        <f>IF(ISBLANK('r'!FD28),"",INDEX(List!$G$2:$G$103,MATCH('r'!FD28,List!$E$2:$E$103,0)))</f>
        <v>i</v>
      </c>
      <c r="FE28" t="str">
        <f>IF(ISBLANK('r'!FE28),"",INDEX(List!$G$2:$G$103,MATCH('r'!FE28,List!$E$2:$E$103,0)))</f>
        <v>f</v>
      </c>
      <c r="FF28" t="str">
        <f>IF(ISBLANK('r'!FF28),"",INDEX(List!$G$2:$G$103,MATCH('r'!FF28,List!$E$2:$E$103,0)))</f>
        <v>f</v>
      </c>
      <c r="FG28" s="7"/>
      <c r="FH28" s="7"/>
      <c r="FI28" s="7"/>
      <c r="FJ28" s="7"/>
      <c r="FK28" s="7">
        <f t="shared" si="0"/>
        <v>30</v>
      </c>
      <c r="FL28" s="7">
        <f t="shared" si="1"/>
        <v>48</v>
      </c>
      <c r="FM28" s="7">
        <f t="shared" si="2"/>
        <v>0</v>
      </c>
      <c r="FN28" s="7">
        <f t="shared" si="3"/>
        <v>0</v>
      </c>
      <c r="FO28" s="14" t="str">
        <f t="shared" si="4"/>
        <v>i</v>
      </c>
      <c r="FP28" s="7">
        <f t="shared" si="5"/>
        <v>44</v>
      </c>
      <c r="FQ28" s="7">
        <f t="shared" si="6"/>
        <v>29</v>
      </c>
      <c r="FR28" s="7">
        <f t="shared" si="7"/>
        <v>0</v>
      </c>
      <c r="FS28" s="7">
        <f t="shared" si="8"/>
        <v>0</v>
      </c>
      <c r="FT28" s="14" t="str">
        <f t="shared" si="9"/>
        <v>f</v>
      </c>
      <c r="FU28" s="7">
        <f t="shared" si="10"/>
        <v>74</v>
      </c>
      <c r="FV28" s="7">
        <f t="shared" si="11"/>
        <v>77</v>
      </c>
      <c r="FW28" s="7">
        <f t="shared" si="12"/>
        <v>0</v>
      </c>
      <c r="FX28" s="7">
        <f t="shared" si="13"/>
        <v>0</v>
      </c>
      <c r="FY28" s="14" t="str">
        <f t="shared" si="14"/>
        <v>i</v>
      </c>
      <c r="GA28" s="4" t="str">
        <f t="shared" si="15"/>
        <v/>
      </c>
      <c r="GB28" s="4" t="str">
        <f t="shared" si="16"/>
        <v>i</v>
      </c>
      <c r="GC28" s="4" t="str">
        <f t="shared" si="17"/>
        <v/>
      </c>
      <c r="GD28" s="4" t="str">
        <f t="shared" si="18"/>
        <v/>
      </c>
      <c r="GF28" s="4" t="str">
        <f t="shared" si="19"/>
        <v>f</v>
      </c>
      <c r="GG28" s="4" t="str">
        <f t="shared" si="20"/>
        <v/>
      </c>
      <c r="GH28" s="4" t="str">
        <f t="shared" si="21"/>
        <v/>
      </c>
      <c r="GI28" s="4" t="str">
        <f t="shared" si="22"/>
        <v/>
      </c>
      <c r="GK28" s="4" t="str">
        <f t="shared" si="23"/>
        <v/>
      </c>
      <c r="GL28" s="4" t="str">
        <f t="shared" si="24"/>
        <v>i</v>
      </c>
      <c r="GM28" s="4" t="str">
        <f t="shared" si="25"/>
        <v/>
      </c>
      <c r="GN28" s="4" t="str">
        <f t="shared" si="26"/>
        <v/>
      </c>
    </row>
    <row r="29" spans="1:196" outlineLevel="1">
      <c r="A29" s="5">
        <v>1</v>
      </c>
      <c r="B29" s="5">
        <v>30</v>
      </c>
      <c r="C29" s="5">
        <v>27</v>
      </c>
      <c r="D29" s="5">
        <v>16</v>
      </c>
      <c r="E29" s="5">
        <v>4</v>
      </c>
      <c r="F29" s="5">
        <v>36</v>
      </c>
      <c r="G29" s="6" t="s">
        <v>94</v>
      </c>
      <c r="H29" t="str">
        <f>IF(ISBLANK('r'!H29),"",INDEX(List!$G$2:$G$103,MATCH('r'!H29,List!$E$2:$E$103,0)))</f>
        <v>f</v>
      </c>
      <c r="I29">
        <f>IF(ISBLANK('r'!I29),"",INDEX(List!$G$2:$G$103,MATCH('r'!I29,List!$E$2:$E$103,0)))</f>
        <v>0</v>
      </c>
      <c r="J29" t="str">
        <f>IF(ISBLANK('r'!J29),"",INDEX(List!$G$2:$G$103,MATCH('r'!J29,List!$E$2:$E$103,0)))</f>
        <v>f</v>
      </c>
      <c r="K29" t="str">
        <f>IF(ISBLANK('r'!K29),"",INDEX(List!$G$2:$G$103,MATCH('r'!K29,List!$E$2:$E$103,0)))</f>
        <v>f</v>
      </c>
      <c r="L29" t="str">
        <f>IF(ISBLANK('r'!L29),"",INDEX(List!$G$2:$G$103,MATCH('r'!L29,List!$E$2:$E$103,0)))</f>
        <v>il</v>
      </c>
      <c r="M29" t="str">
        <f>IF(ISBLANK('r'!M29),"",INDEX(List!$G$2:$G$103,MATCH('r'!M29,List!$E$2:$E$103,0)))</f>
        <v>f</v>
      </c>
      <c r="N29" t="str">
        <f>IF(ISBLANK('r'!N29),"",INDEX(List!$G$2:$G$103,MATCH('r'!N29,List!$E$2:$E$103,0)))</f>
        <v>f</v>
      </c>
      <c r="O29" t="str">
        <f>IF(ISBLANK('r'!O29),"",INDEX(List!$G$2:$G$103,MATCH('r'!O29,List!$E$2:$E$103,0)))</f>
        <v>f</v>
      </c>
      <c r="P29" t="str">
        <f>IF(ISBLANK('r'!P29),"",INDEX(List!$G$2:$G$103,MATCH('r'!P29,List!$E$2:$E$103,0)))</f>
        <v>f</v>
      </c>
      <c r="Q29" t="str">
        <f>IF(ISBLANK('r'!Q29),"",INDEX(List!$G$2:$G$103,MATCH('r'!Q29,List!$E$2:$E$103,0)))</f>
        <v>f</v>
      </c>
      <c r="R29" t="str">
        <f>IF(ISBLANK('r'!R29),"",INDEX(List!$G$2:$G$103,MATCH('r'!R29,List!$E$2:$E$103,0)))</f>
        <v>f</v>
      </c>
      <c r="S29" t="str">
        <f>IF(ISBLANK('r'!S29),"",INDEX(List!$G$2:$G$103,MATCH('r'!S29,List!$E$2:$E$103,0)))</f>
        <v>f</v>
      </c>
      <c r="T29" t="str">
        <f>IF(ISBLANK('r'!T29),"",INDEX(List!$G$2:$G$103,MATCH('r'!T29,List!$E$2:$E$103,0)))</f>
        <v>f</v>
      </c>
      <c r="U29" t="str">
        <f>IF(ISBLANK('r'!U29),"",INDEX(List!$G$2:$G$103,MATCH('r'!U29,List!$E$2:$E$103,0)))</f>
        <v>f</v>
      </c>
      <c r="V29" t="str">
        <f>IF(ISBLANK('r'!V29),"",INDEX(List!$G$2:$G$103,MATCH('r'!V29,List!$E$2:$E$103,0)))</f>
        <v>f</v>
      </c>
      <c r="W29" t="str">
        <f>IF(ISBLANK('r'!W29),"",INDEX(List!$G$2:$G$103,MATCH('r'!W29,List!$E$2:$E$103,0)))</f>
        <v>f</v>
      </c>
      <c r="X29" t="str">
        <f>IF(ISBLANK('r'!X29),"",INDEX(List!$G$2:$G$103,MATCH('r'!X29,List!$E$2:$E$103,0)))</f>
        <v>f</v>
      </c>
      <c r="Y29" t="str">
        <f>IF(ISBLANK('r'!Y29),"",INDEX(List!$G$2:$G$103,MATCH('r'!Y29,List!$E$2:$E$103,0)))</f>
        <v>f</v>
      </c>
      <c r="Z29" t="str">
        <f>IF(ISBLANK('r'!Z29),"",INDEX(List!$G$2:$G$103,MATCH('r'!Z29,List!$E$2:$E$103,0)))</f>
        <v>f</v>
      </c>
      <c r="AA29" t="str">
        <f>IF(ISBLANK('r'!AA29),"",INDEX(List!$G$2:$G$103,MATCH('r'!AA29,List!$E$2:$E$103,0)))</f>
        <v>f</v>
      </c>
      <c r="AB29" t="str">
        <f>IF(ISBLANK('r'!AB29),"",INDEX(List!$G$2:$G$103,MATCH('r'!AB29,List!$E$2:$E$103,0)))</f>
        <v>f</v>
      </c>
      <c r="AC29" t="str">
        <f>IF(ISBLANK('r'!AC29),"",INDEX(List!$G$2:$G$103,MATCH('r'!AC29,List!$E$2:$E$103,0)))</f>
        <v>f</v>
      </c>
      <c r="AD29" t="str">
        <f>IF(ISBLANK('r'!AD29),"",INDEX(List!$G$2:$G$103,MATCH('r'!AD29,List!$E$2:$E$103,0)))</f>
        <v>f</v>
      </c>
      <c r="AE29" t="str">
        <f>IF(ISBLANK('r'!AE29),"",INDEX(List!$G$2:$G$103,MATCH('r'!AE29,List!$E$2:$E$103,0)))</f>
        <v>f</v>
      </c>
      <c r="AF29" t="str">
        <f>IF(ISBLANK('r'!AF29),"",INDEX(List!$G$2:$G$103,MATCH('r'!AF29,List!$E$2:$E$103,0)))</f>
        <v>f</v>
      </c>
      <c r="AG29" t="str">
        <f>IF(ISBLANK('r'!AG29),"",INDEX(List!$G$2:$G$103,MATCH('r'!AG29,List!$E$2:$E$103,0)))</f>
        <v>f</v>
      </c>
      <c r="AH29" t="str">
        <f>IF(ISBLANK('r'!AH29),"",INDEX(List!$G$2:$G$103,MATCH('r'!AH29,List!$E$2:$E$103,0)))</f>
        <v>f</v>
      </c>
      <c r="AI29" t="str">
        <f>IF(ISBLANK('r'!AI29),"",INDEX(List!$G$2:$G$103,MATCH('r'!AI29,List!$E$2:$E$103,0)))</f>
        <v>f</v>
      </c>
      <c r="AJ29" t="str">
        <f>IF(ISBLANK('r'!AJ29),"",INDEX(List!$G$2:$G$103,MATCH('r'!AJ29,List!$E$2:$E$103,0)))</f>
        <v>f</v>
      </c>
      <c r="AK29" t="str">
        <f>IF(ISBLANK('r'!AK29),"",INDEX(List!$G$2:$G$103,MATCH('r'!AK29,List!$E$2:$E$103,0)))</f>
        <v>f</v>
      </c>
      <c r="AL29" t="str">
        <f>IF(ISBLANK('r'!AL29),"",INDEX(List!$G$2:$G$103,MATCH('r'!AL29,List!$E$2:$E$103,0)))</f>
        <v>f</v>
      </c>
      <c r="AM29" t="str">
        <f>IF(ISBLANK('r'!AM29),"",INDEX(List!$G$2:$G$103,MATCH('r'!AM29,List!$E$2:$E$103,0)))</f>
        <v>f</v>
      </c>
      <c r="AN29" t="str">
        <f>IF(ISBLANK('r'!AN29),"",INDEX(List!$G$2:$G$103,MATCH('r'!AN29,List!$E$2:$E$103,0)))</f>
        <v>f</v>
      </c>
      <c r="AO29" t="str">
        <f>IF(ISBLANK('r'!AO29),"",INDEX(List!$G$2:$G$103,MATCH('r'!AO29,List!$E$2:$E$103,0)))</f>
        <v>f</v>
      </c>
      <c r="AP29" t="str">
        <f>IF(ISBLANK('r'!AP29),"",INDEX(List!$G$2:$G$103,MATCH('r'!AP29,List!$E$2:$E$103,0)))</f>
        <v>f</v>
      </c>
      <c r="AQ29" t="str">
        <f>IF(ISBLANK('r'!AQ29),"",INDEX(List!$G$2:$G$103,MATCH('r'!AQ29,List!$E$2:$E$103,0)))</f>
        <v>il</v>
      </c>
      <c r="AR29" t="str">
        <f>IF(ISBLANK('r'!AR29),"",INDEX(List!$G$2:$G$103,MATCH('r'!AR29,List!$E$2:$E$103,0)))</f>
        <v>f</v>
      </c>
      <c r="AS29" t="str">
        <f>IF(ISBLANK('r'!AS29),"",INDEX(List!$G$2:$G$103,MATCH('r'!AS29,List!$E$2:$E$103,0)))</f>
        <v>f</v>
      </c>
      <c r="AT29" t="str">
        <f>IF(ISBLANK('r'!AT29),"",INDEX(List!$G$2:$G$103,MATCH('r'!AT29,List!$E$2:$E$103,0)))</f>
        <v>f</v>
      </c>
      <c r="AU29" t="str">
        <f>IF(ISBLANK('r'!AU29),"",INDEX(List!$G$2:$G$103,MATCH('r'!AU29,List!$E$2:$E$103,0)))</f>
        <v>f</v>
      </c>
      <c r="AV29" t="str">
        <f>IF(ISBLANK('r'!AV29),"",INDEX(List!$G$2:$G$103,MATCH('r'!AV29,List!$E$2:$E$103,0)))</f>
        <v>f</v>
      </c>
      <c r="AW29" t="str">
        <f>IF(ISBLANK('r'!AW29),"",INDEX(List!$G$2:$G$103,MATCH('r'!AW29,List!$E$2:$E$103,0)))</f>
        <v>f</v>
      </c>
      <c r="AX29" t="str">
        <f>IF(ISBLANK('r'!AX29),"",INDEX(List!$G$2:$G$103,MATCH('r'!AX29,List!$E$2:$E$103,0)))</f>
        <v>f</v>
      </c>
      <c r="AY29" t="str">
        <f>IF(ISBLANK('r'!AY29),"",INDEX(List!$G$2:$G$103,MATCH('r'!AY29,List!$E$2:$E$103,0)))</f>
        <v>f</v>
      </c>
      <c r="AZ29" t="str">
        <f>IF(ISBLANK('r'!AZ29),"",INDEX(List!$G$2:$G$103,MATCH('r'!AZ29,List!$E$2:$E$103,0)))</f>
        <v>f</v>
      </c>
      <c r="BA29" t="str">
        <f>IF(ISBLANK('r'!BA29),"",INDEX(List!$G$2:$G$103,MATCH('r'!BA29,List!$E$2:$E$103,0)))</f>
        <v>f</v>
      </c>
      <c r="BB29" t="str">
        <f>IF(ISBLANK('r'!BB29),"",INDEX(List!$G$2:$G$103,MATCH('r'!BB29,List!$E$2:$E$103,0)))</f>
        <v>f</v>
      </c>
      <c r="BC29" t="str">
        <f>IF(ISBLANK('r'!BC29),"",INDEX(List!$G$2:$G$103,MATCH('r'!BC29,List!$E$2:$E$103,0)))</f>
        <v>f</v>
      </c>
      <c r="BD29" t="str">
        <f>IF(ISBLANK('r'!BD29),"",INDEX(List!$G$2:$G$103,MATCH('r'!BD29,List!$E$2:$E$103,0)))</f>
        <v>il</v>
      </c>
      <c r="BE29" t="str">
        <f>IF(ISBLANK('r'!BE29),"",INDEX(List!$G$2:$G$103,MATCH('r'!BE29,List!$E$2:$E$103,0)))</f>
        <v>il</v>
      </c>
      <c r="BF29" t="str">
        <f>IF(ISBLANK('r'!BF29),"",INDEX(List!$G$2:$G$103,MATCH('r'!BF29,List!$E$2:$E$103,0)))</f>
        <v>f</v>
      </c>
      <c r="BG29" t="str">
        <f>IF(ISBLANK('r'!BG29),"",INDEX(List!$G$2:$G$103,MATCH('r'!BG29,List!$E$2:$E$103,0)))</f>
        <v>f</v>
      </c>
      <c r="BH29" t="str">
        <f>IF(ISBLANK('r'!BH29),"",INDEX(List!$G$2:$G$103,MATCH('r'!BH29,List!$E$2:$E$103,0)))</f>
        <v>f</v>
      </c>
      <c r="BI29" t="str">
        <f>IF(ISBLANK('r'!BI29),"",INDEX(List!$G$2:$G$103,MATCH('r'!BI29,List!$E$2:$E$103,0)))</f>
        <v>f</v>
      </c>
      <c r="BJ29" t="str">
        <f>IF(ISBLANK('r'!BJ29),"",INDEX(List!$G$2:$G$103,MATCH('r'!BJ29,List!$E$2:$E$103,0)))</f>
        <v>f</v>
      </c>
      <c r="BK29" t="str">
        <f>IF(ISBLANK('r'!BK29),"",INDEX(List!$G$2:$G$103,MATCH('r'!BK29,List!$E$2:$E$103,0)))</f>
        <v>f</v>
      </c>
      <c r="BL29" t="str">
        <f>IF(ISBLANK('r'!BL29),"",INDEX(List!$G$2:$G$103,MATCH('r'!BL29,List!$E$2:$E$103,0)))</f>
        <v>f</v>
      </c>
      <c r="BM29" t="str">
        <f>IF(ISBLANK('r'!BM29),"",INDEX(List!$G$2:$G$103,MATCH('r'!BM29,List!$E$2:$E$103,0)))</f>
        <v>f</v>
      </c>
      <c r="BN29" t="str">
        <f>IF(ISBLANK('r'!BN29),"",INDEX(List!$G$2:$G$103,MATCH('r'!BN29,List!$E$2:$E$103,0)))</f>
        <v>f</v>
      </c>
      <c r="BO29" t="str">
        <f>IF(ISBLANK('r'!BO29),"",INDEX(List!$G$2:$G$103,MATCH('r'!BO29,List!$E$2:$E$103,0)))</f>
        <v>f</v>
      </c>
      <c r="BP29" t="str">
        <f>IF(ISBLANK('r'!BP29),"",INDEX(List!$G$2:$G$103,MATCH('r'!BP29,List!$E$2:$E$103,0)))</f>
        <v>f</v>
      </c>
      <c r="BQ29" t="str">
        <f>IF(ISBLANK('r'!BQ29),"",INDEX(List!$G$2:$G$103,MATCH('r'!BQ29,List!$E$2:$E$103,0)))</f>
        <v>f</v>
      </c>
      <c r="BR29" t="str">
        <f>IF(ISBLANK('r'!BR29),"",INDEX(List!$G$2:$G$103,MATCH('r'!BR29,List!$E$2:$E$103,0)))</f>
        <v>il</v>
      </c>
      <c r="BS29" t="str">
        <f>IF(ISBLANK('r'!BS29),"",INDEX(List!$G$2:$G$103,MATCH('r'!BS29,List!$E$2:$E$103,0)))</f>
        <v>f</v>
      </c>
      <c r="BT29" t="str">
        <f>IF(ISBLANK('r'!BT29),"",INDEX(List!$G$2:$G$103,MATCH('r'!BT29,List!$E$2:$E$103,0)))</f>
        <v>f</v>
      </c>
      <c r="BU29" t="str">
        <f>IF(ISBLANK('r'!BU29),"",INDEX(List!$G$2:$G$103,MATCH('r'!BU29,List!$E$2:$E$103,0)))</f>
        <v>f</v>
      </c>
      <c r="BV29" t="str">
        <f>IF(ISBLANK('r'!BV29),"",INDEX(List!$G$2:$G$103,MATCH('r'!BV29,List!$E$2:$E$103,0)))</f>
        <v>f</v>
      </c>
      <c r="BW29" t="str">
        <f>IF(ISBLANK('r'!BW29),"",INDEX(List!$G$2:$G$103,MATCH('r'!BW29,List!$E$2:$E$103,0)))</f>
        <v>f</v>
      </c>
      <c r="BX29" t="str">
        <f>IF(ISBLANK('r'!BX29),"",INDEX(List!$G$2:$G$103,MATCH('r'!BX29,List!$E$2:$E$103,0)))</f>
        <v>il</v>
      </c>
      <c r="BY29" t="str">
        <f>IF(ISBLANK('r'!BY29),"",INDEX(List!$G$2:$G$103,MATCH('r'!BY29,List!$E$2:$E$103,0)))</f>
        <v>f</v>
      </c>
      <c r="BZ29" t="str">
        <f>IF(ISBLANK('r'!BZ29),"",INDEX(List!$G$2:$G$103,MATCH('r'!BZ29,List!$E$2:$E$103,0)))</f>
        <v>f</v>
      </c>
      <c r="CA29" t="str">
        <f>IF(ISBLANK('r'!CA29),"",INDEX(List!$G$2:$G$103,MATCH('r'!CA29,List!$E$2:$E$103,0)))</f>
        <v>f</v>
      </c>
      <c r="CB29" t="str">
        <f>IF(ISBLANK('r'!CB29),"",INDEX(List!$G$2:$G$103,MATCH('r'!CB29,List!$E$2:$E$103,0)))</f>
        <v>f</v>
      </c>
      <c r="CC29" t="str">
        <f>IF(ISBLANK('r'!CC29),"",INDEX(List!$G$2:$G$103,MATCH('r'!CC29,List!$E$2:$E$103,0)))</f>
        <v>f</v>
      </c>
      <c r="CD29" t="str">
        <f>IF(ISBLANK('r'!CD29),"",INDEX(List!$G$2:$G$103,MATCH('r'!CD29,List!$E$2:$E$103,0)))</f>
        <v>f</v>
      </c>
      <c r="CE29">
        <f>IF(ISBLANK('r'!CE29),"",INDEX(List!$G$2:$G$103,MATCH('r'!CE29,List!$E$2:$E$103,0)))</f>
        <v>0</v>
      </c>
      <c r="CF29" t="str">
        <f>IF(ISBLANK('r'!CF29),"",INDEX(List!$G$2:$G$103,MATCH('r'!CF29,List!$E$2:$E$103,0)))</f>
        <v>f</v>
      </c>
      <c r="CG29" t="str">
        <f>IF(ISBLANK('r'!CG29),"",INDEX(List!$G$2:$G$103,MATCH('r'!CG29,List!$E$2:$E$103,0)))</f>
        <v>f</v>
      </c>
      <c r="CH29" t="str">
        <f>IF(ISBLANK('r'!CH29),"",INDEX(List!$G$2:$G$103,MATCH('r'!CH29,List!$E$2:$E$103,0)))</f>
        <v/>
      </c>
      <c r="CI29" t="str">
        <f>IF(ISBLANK('r'!CI29),"",INDEX(List!$G$2:$G$103,MATCH('r'!CI29,List!$E$2:$E$103,0)))</f>
        <v>il</v>
      </c>
      <c r="CJ29" t="str">
        <f>IF(ISBLANK('r'!CJ29),"",INDEX(List!$G$2:$G$103,MATCH('r'!CJ29,List!$E$2:$E$103,0)))</f>
        <v>il</v>
      </c>
      <c r="CK29" t="str">
        <f>IF(ISBLANK('r'!CK29),"",INDEX(List!$G$2:$G$103,MATCH('r'!CK29,List!$E$2:$E$103,0)))</f>
        <v>f</v>
      </c>
      <c r="CL29" t="str">
        <f>IF(ISBLANK('r'!CL29),"",INDEX(List!$G$2:$G$103,MATCH('r'!CL29,List!$E$2:$E$103,0)))</f>
        <v>il</v>
      </c>
      <c r="CM29" t="str">
        <f>IF(ISBLANK('r'!CM29),"",INDEX(List!$G$2:$G$103,MATCH('r'!CM29,List!$E$2:$E$103,0)))</f>
        <v>f</v>
      </c>
      <c r="CN29" t="str">
        <f>IF(ISBLANK('r'!CN29),"",INDEX(List!$G$2:$G$103,MATCH('r'!CN29,List!$E$2:$E$103,0)))</f>
        <v>f</v>
      </c>
      <c r="CO29" t="str">
        <f>IF(ISBLANK('r'!CO29),"",INDEX(List!$G$2:$G$103,MATCH('r'!CO29,List!$E$2:$E$103,0)))</f>
        <v>f</v>
      </c>
      <c r="CP29" t="str">
        <f>IF(ISBLANK('r'!CP29),"",INDEX(List!$G$2:$G$103,MATCH('r'!CP29,List!$E$2:$E$103,0)))</f>
        <v/>
      </c>
      <c r="CQ29" t="str">
        <f>IF(ISBLANK('r'!CQ29),"",INDEX(List!$G$2:$G$103,MATCH('r'!CQ29,List!$E$2:$E$103,0)))</f>
        <v/>
      </c>
      <c r="CR29" t="str">
        <f>IF(ISBLANK('r'!CR29),"",INDEX(List!$G$2:$G$103,MATCH('r'!CR29,List!$E$2:$E$103,0)))</f>
        <v>il</v>
      </c>
      <c r="CS29" t="str">
        <f>IF(ISBLANK('r'!CS29),"",INDEX(List!$G$2:$G$103,MATCH('r'!CS29,List!$E$2:$E$103,0)))</f>
        <v>il</v>
      </c>
      <c r="CT29" t="str">
        <f>IF(ISBLANK('r'!CT29),"",INDEX(List!$G$2:$G$103,MATCH('r'!CT29,List!$E$2:$E$103,0)))</f>
        <v>il</v>
      </c>
      <c r="CU29" t="str">
        <f>IF(ISBLANK('r'!CU29),"",INDEX(List!$G$2:$G$103,MATCH('r'!CU29,List!$E$2:$E$103,0)))</f>
        <v>f</v>
      </c>
      <c r="CV29" t="str">
        <f>IF(ISBLANK('r'!CV29),"",INDEX(List!$G$2:$G$103,MATCH('r'!CV29,List!$E$2:$E$103,0)))</f>
        <v>f</v>
      </c>
      <c r="CW29" t="str">
        <f>IF(ISBLANK('r'!CW29),"",INDEX(List!$G$2:$G$103,MATCH('r'!CW29,List!$E$2:$E$103,0)))</f>
        <v/>
      </c>
      <c r="CX29" t="str">
        <f>IF(ISBLANK('r'!CX29),"",INDEX(List!$G$2:$G$103,MATCH('r'!CX29,List!$E$2:$E$103,0)))</f>
        <v>f</v>
      </c>
      <c r="CY29">
        <f>IF(ISBLANK('r'!CY29),"",INDEX(List!$G$2:$G$103,MATCH('r'!CY29,List!$E$2:$E$103,0)))</f>
        <v>0</v>
      </c>
      <c r="CZ29" t="str">
        <f>IF(ISBLANK('r'!CZ29),"",INDEX(List!$G$2:$G$103,MATCH('r'!CZ29,List!$E$2:$E$103,0)))</f>
        <v>f</v>
      </c>
      <c r="DA29" t="str">
        <f>IF(ISBLANK('r'!DA29),"",INDEX(List!$G$2:$G$103,MATCH('r'!DA29,List!$E$2:$E$103,0)))</f>
        <v>f</v>
      </c>
      <c r="DB29" t="str">
        <f>IF(ISBLANK('r'!DB29),"",INDEX(List!$G$2:$G$103,MATCH('r'!DB29,List!$E$2:$E$103,0)))</f>
        <v>f</v>
      </c>
      <c r="DC29" t="str">
        <f>IF(ISBLANK('r'!DC29),"",INDEX(List!$G$2:$G$103,MATCH('r'!DC29,List!$E$2:$E$103,0)))</f>
        <v>f</v>
      </c>
      <c r="DD29" t="str">
        <f>IF(ISBLANK('r'!DD29),"",INDEX(List!$G$2:$G$103,MATCH('r'!DD29,List!$E$2:$E$103,0)))</f>
        <v/>
      </c>
      <c r="DE29" t="str">
        <f>IF(ISBLANK('r'!DE29),"",INDEX(List!$G$2:$G$103,MATCH('r'!DE29,List!$E$2:$E$103,0)))</f>
        <v>il</v>
      </c>
      <c r="DF29" t="str">
        <f>IF(ISBLANK('r'!DF29),"",INDEX(List!$G$2:$G$103,MATCH('r'!DF29,List!$E$2:$E$103,0)))</f>
        <v>f</v>
      </c>
      <c r="DG29" t="str">
        <f>IF(ISBLANK('r'!DG29),"",INDEX(List!$G$2:$G$103,MATCH('r'!DG29,List!$E$2:$E$103,0)))</f>
        <v>f</v>
      </c>
      <c r="DH29" t="str">
        <f>IF(ISBLANK('r'!DH29),"",INDEX(List!$G$2:$G$103,MATCH('r'!DH29,List!$E$2:$E$103,0)))</f>
        <v/>
      </c>
      <c r="DI29">
        <f>IF(ISBLANK('r'!DI29),"",INDEX(List!$G$2:$G$103,MATCH('r'!DI29,List!$E$2:$E$103,0)))</f>
        <v>0</v>
      </c>
      <c r="DJ29" t="str">
        <f>IF(ISBLANK('r'!DJ29),"",INDEX(List!$G$2:$G$103,MATCH('r'!DJ29,List!$E$2:$E$103,0)))</f>
        <v>f</v>
      </c>
      <c r="DK29" t="str">
        <f>IF(ISBLANK('r'!DK29),"",INDEX(List!$G$2:$G$103,MATCH('r'!DK29,List!$E$2:$E$103,0)))</f>
        <v>f</v>
      </c>
      <c r="DL29" t="str">
        <f>IF(ISBLANK('r'!DL29),"",INDEX(List!$G$2:$G$103,MATCH('r'!DL29,List!$E$2:$E$103,0)))</f>
        <v>f</v>
      </c>
      <c r="DM29" t="str">
        <f>IF(ISBLANK('r'!DM29),"",INDEX(List!$G$2:$G$103,MATCH('r'!DM29,List!$E$2:$E$103,0)))</f>
        <v>il</v>
      </c>
      <c r="DN29" t="str">
        <f>IF(ISBLANK('r'!DN29),"",INDEX(List!$G$2:$G$103,MATCH('r'!DN29,List!$E$2:$E$103,0)))</f>
        <v>f</v>
      </c>
      <c r="DO29" t="str">
        <f>IF(ISBLANK('r'!DO29),"",INDEX(List!$G$2:$G$103,MATCH('r'!DO29,List!$E$2:$E$103,0)))</f>
        <v>f</v>
      </c>
      <c r="DP29" t="str">
        <f>IF(ISBLANK('r'!DP29),"",INDEX(List!$G$2:$G$103,MATCH('r'!DP29,List!$E$2:$E$103,0)))</f>
        <v>f</v>
      </c>
      <c r="DQ29" t="str">
        <f>IF(ISBLANK('r'!DQ29),"",INDEX(List!$G$2:$G$103,MATCH('r'!DQ29,List!$E$2:$E$103,0)))</f>
        <v>il</v>
      </c>
      <c r="DR29" t="str">
        <f>IF(ISBLANK('r'!DR29),"",INDEX(List!$G$2:$G$103,MATCH('r'!DR29,List!$E$2:$E$103,0)))</f>
        <v>il</v>
      </c>
      <c r="DS29" t="str">
        <f>IF(ISBLANK('r'!DS29),"",INDEX(List!$G$2:$G$103,MATCH('r'!DS29,List!$E$2:$E$103,0)))</f>
        <v>f</v>
      </c>
      <c r="DT29" t="str">
        <f>IF(ISBLANK('r'!DT29),"",INDEX(List!$G$2:$G$103,MATCH('r'!DT29,List!$E$2:$E$103,0)))</f>
        <v/>
      </c>
      <c r="DU29" t="str">
        <f>IF(ISBLANK('r'!DU29),"",INDEX(List!$G$2:$G$103,MATCH('r'!DU29,List!$E$2:$E$103,0)))</f>
        <v>il</v>
      </c>
      <c r="DV29" t="str">
        <f>IF(ISBLANK('r'!DV29),"",INDEX(List!$G$2:$G$103,MATCH('r'!DV29,List!$E$2:$E$103,0)))</f>
        <v>f</v>
      </c>
      <c r="DW29" t="str">
        <f>IF(ISBLANK('r'!DW29),"",INDEX(List!$G$2:$G$103,MATCH('r'!DW29,List!$E$2:$E$103,0)))</f>
        <v>f</v>
      </c>
      <c r="DX29" t="str">
        <f>IF(ISBLANK('r'!DX29),"",INDEX(List!$G$2:$G$103,MATCH('r'!DX29,List!$E$2:$E$103,0)))</f>
        <v/>
      </c>
      <c r="DY29" t="str">
        <f>IF(ISBLANK('r'!DY29),"",INDEX(List!$G$2:$G$103,MATCH('r'!DY29,List!$E$2:$E$103,0)))</f>
        <v/>
      </c>
      <c r="DZ29" t="str">
        <f>IF(ISBLANK('r'!DZ29),"",INDEX(List!$G$2:$G$103,MATCH('r'!DZ29,List!$E$2:$E$103,0)))</f>
        <v>f</v>
      </c>
      <c r="EA29" t="str">
        <f>IF(ISBLANK('r'!EA29),"",INDEX(List!$G$2:$G$103,MATCH('r'!EA29,List!$E$2:$E$103,0)))</f>
        <v>f</v>
      </c>
      <c r="EB29" t="str">
        <f>IF(ISBLANK('r'!EB29),"",INDEX(List!$G$2:$G$103,MATCH('r'!EB29,List!$E$2:$E$103,0)))</f>
        <v>il</v>
      </c>
      <c r="EC29" t="str">
        <f>IF(ISBLANK('r'!EC29),"",INDEX(List!$G$2:$G$103,MATCH('r'!EC29,List!$E$2:$E$103,0)))</f>
        <v>il</v>
      </c>
      <c r="ED29">
        <f>IF(ISBLANK('r'!ED29),"",INDEX(List!$G$2:$G$103,MATCH('r'!ED29,List!$E$2:$E$103,0)))</f>
        <v>0</v>
      </c>
      <c r="EE29" t="str">
        <f>IF(ISBLANK('r'!EE29),"",INDEX(List!$G$2:$G$103,MATCH('r'!EE29,List!$E$2:$E$103,0)))</f>
        <v>f</v>
      </c>
      <c r="EF29" t="str">
        <f>IF(ISBLANK('r'!EF29),"",INDEX(List!$G$2:$G$103,MATCH('r'!EF29,List!$E$2:$E$103,0)))</f>
        <v/>
      </c>
      <c r="EG29" t="str">
        <f>IF(ISBLANK('r'!EG29),"",INDEX(List!$G$2:$G$103,MATCH('r'!EG29,List!$E$2:$E$103,0)))</f>
        <v>f</v>
      </c>
      <c r="EH29">
        <f>IF(ISBLANK('r'!EH29),"",INDEX(List!$G$2:$G$103,MATCH('r'!EH29,List!$E$2:$E$103,0)))</f>
        <v>0</v>
      </c>
      <c r="EI29" t="str">
        <f>IF(ISBLANK('r'!EI29),"",INDEX(List!$G$2:$G$103,MATCH('r'!EI29,List!$E$2:$E$103,0)))</f>
        <v>f</v>
      </c>
      <c r="EJ29" t="str">
        <f>IF(ISBLANK('r'!EJ29),"",INDEX(List!$G$2:$G$103,MATCH('r'!EJ29,List!$E$2:$E$103,0)))</f>
        <v>f</v>
      </c>
      <c r="EK29" t="str">
        <f>IF(ISBLANK('r'!EK29),"",INDEX(List!$G$2:$G$103,MATCH('r'!EK29,List!$E$2:$E$103,0)))</f>
        <v>f</v>
      </c>
      <c r="EL29" t="str">
        <f>IF(ISBLANK('r'!EL29),"",INDEX(List!$G$2:$G$103,MATCH('r'!EL29,List!$E$2:$E$103,0)))</f>
        <v>f</v>
      </c>
      <c r="EM29" t="str">
        <f>IF(ISBLANK('r'!EM29),"",INDEX(List!$G$2:$G$103,MATCH('r'!EM29,List!$E$2:$E$103,0)))</f>
        <v>f</v>
      </c>
      <c r="EN29" t="str">
        <f>IF(ISBLANK('r'!EN29),"",INDEX(List!$G$2:$G$103,MATCH('r'!EN29,List!$E$2:$E$103,0)))</f>
        <v>f</v>
      </c>
      <c r="EO29" t="str">
        <f>IF(ISBLANK('r'!EO29),"",INDEX(List!$G$2:$G$103,MATCH('r'!EO29,List!$E$2:$E$103,0)))</f>
        <v>il</v>
      </c>
      <c r="EP29" t="str">
        <f>IF(ISBLANK('r'!EP29),"",INDEX(List!$G$2:$G$103,MATCH('r'!EP29,List!$E$2:$E$103,0)))</f>
        <v>f</v>
      </c>
      <c r="EQ29" t="str">
        <f>IF(ISBLANK('r'!EQ29),"",INDEX(List!$G$2:$G$103,MATCH('r'!EQ29,List!$E$2:$E$103,0)))</f>
        <v>il</v>
      </c>
      <c r="ER29" t="str">
        <f>IF(ISBLANK('r'!ER29),"",INDEX(List!$G$2:$G$103,MATCH('r'!ER29,List!$E$2:$E$103,0)))</f>
        <v>f</v>
      </c>
      <c r="ES29" t="str">
        <f>IF(ISBLANK('r'!ES29),"",INDEX(List!$G$2:$G$103,MATCH('r'!ES29,List!$E$2:$E$103,0)))</f>
        <v>il</v>
      </c>
      <c r="ET29" t="str">
        <f>IF(ISBLANK('r'!ET29),"",INDEX(List!$G$2:$G$103,MATCH('r'!ET29,List!$E$2:$E$103,0)))</f>
        <v>il</v>
      </c>
      <c r="EU29" t="str">
        <f>IF(ISBLANK('r'!EU29),"",INDEX(List!$G$2:$G$103,MATCH('r'!EU29,List!$E$2:$E$103,0)))</f>
        <v>il</v>
      </c>
      <c r="EV29" t="str">
        <f>IF(ISBLANK('r'!EV29),"",INDEX(List!$G$2:$G$103,MATCH('r'!EV29,List!$E$2:$E$103,0)))</f>
        <v>f</v>
      </c>
      <c r="EW29" t="str">
        <f>IF(ISBLANK('r'!EW29),"",INDEX(List!$G$2:$G$103,MATCH('r'!EW29,List!$E$2:$E$103,0)))</f>
        <v>f</v>
      </c>
      <c r="EX29" t="str">
        <f>IF(ISBLANK('r'!EX29),"",INDEX(List!$G$2:$G$103,MATCH('r'!EX29,List!$E$2:$E$103,0)))</f>
        <v>il</v>
      </c>
      <c r="EY29" t="str">
        <f>IF(ISBLANK('r'!EY29),"",INDEX(List!$G$2:$G$103,MATCH('r'!EY29,List!$E$2:$E$103,0)))</f>
        <v>il</v>
      </c>
      <c r="EZ29" t="str">
        <f>IF(ISBLANK('r'!EZ29),"",INDEX(List!$G$2:$G$103,MATCH('r'!EZ29,List!$E$2:$E$103,0)))</f>
        <v>f</v>
      </c>
      <c r="FA29" t="str">
        <f>IF(ISBLANK('r'!FA29),"",INDEX(List!$G$2:$G$103,MATCH('r'!FA29,List!$E$2:$E$103,0)))</f>
        <v>il</v>
      </c>
      <c r="FB29" t="str">
        <f>IF(ISBLANK('r'!FB29),"",INDEX(List!$G$2:$G$103,MATCH('r'!FB29,List!$E$2:$E$103,0)))</f>
        <v>f</v>
      </c>
      <c r="FC29" t="str">
        <f>IF(ISBLANK('r'!FC29),"",INDEX(List!$G$2:$G$103,MATCH('r'!FC29,List!$E$2:$E$103,0)))</f>
        <v>f</v>
      </c>
      <c r="FD29" t="str">
        <f>IF(ISBLANK('r'!FD29),"",INDEX(List!$G$2:$G$103,MATCH('r'!FD29,List!$E$2:$E$103,0)))</f>
        <v>il</v>
      </c>
      <c r="FE29" t="str">
        <f>IF(ISBLANK('r'!FE29),"",INDEX(List!$G$2:$G$103,MATCH('r'!FE29,List!$E$2:$E$103,0)))</f>
        <v>f</v>
      </c>
      <c r="FF29" t="str">
        <f>IF(ISBLANK('r'!FF29),"",INDEX(List!$G$2:$G$103,MATCH('r'!FF29,List!$E$2:$E$103,0)))</f>
        <v>f</v>
      </c>
      <c r="FG29" s="7"/>
      <c r="FH29" s="7"/>
      <c r="FI29" s="7"/>
      <c r="FJ29" s="7"/>
      <c r="FK29" s="7">
        <f t="shared" si="0"/>
        <v>70</v>
      </c>
      <c r="FL29" s="7">
        <f t="shared" si="1"/>
        <v>6</v>
      </c>
      <c r="FM29" s="7">
        <f t="shared" si="2"/>
        <v>6</v>
      </c>
      <c r="FN29" s="7">
        <f t="shared" si="3"/>
        <v>0</v>
      </c>
      <c r="FO29" s="14" t="str">
        <f t="shared" si="4"/>
        <v>f</v>
      </c>
      <c r="FP29" s="7">
        <f t="shared" si="5"/>
        <v>41</v>
      </c>
      <c r="FQ29" s="7">
        <f t="shared" si="6"/>
        <v>22</v>
      </c>
      <c r="FR29" s="7">
        <f t="shared" si="7"/>
        <v>22</v>
      </c>
      <c r="FS29" s="7">
        <f t="shared" si="8"/>
        <v>0</v>
      </c>
      <c r="FT29" s="14" t="str">
        <f t="shared" si="9"/>
        <v>f</v>
      </c>
      <c r="FU29" s="7">
        <f t="shared" si="10"/>
        <v>111</v>
      </c>
      <c r="FV29" s="7">
        <f t="shared" si="11"/>
        <v>28</v>
      </c>
      <c r="FW29" s="7">
        <f t="shared" si="12"/>
        <v>28</v>
      </c>
      <c r="FX29" s="7">
        <f t="shared" si="13"/>
        <v>0</v>
      </c>
      <c r="FY29" s="14" t="str">
        <f t="shared" si="14"/>
        <v>f</v>
      </c>
      <c r="GA29" s="4" t="str">
        <f t="shared" si="15"/>
        <v>f</v>
      </c>
      <c r="GB29" s="4" t="str">
        <f t="shared" si="16"/>
        <v/>
      </c>
      <c r="GC29" s="4" t="str">
        <f t="shared" si="17"/>
        <v/>
      </c>
      <c r="GD29" s="4" t="str">
        <f t="shared" si="18"/>
        <v/>
      </c>
      <c r="GF29" s="4" t="str">
        <f t="shared" si="19"/>
        <v>f</v>
      </c>
      <c r="GG29" s="4" t="str">
        <f t="shared" si="20"/>
        <v/>
      </c>
      <c r="GH29" s="4" t="str">
        <f t="shared" si="21"/>
        <v/>
      </c>
      <c r="GI29" s="4" t="str">
        <f t="shared" si="22"/>
        <v/>
      </c>
      <c r="GK29" s="4" t="str">
        <f t="shared" si="23"/>
        <v>f</v>
      </c>
      <c r="GL29" s="4" t="str">
        <f t="shared" si="24"/>
        <v/>
      </c>
      <c r="GM29" s="4" t="str">
        <f t="shared" si="25"/>
        <v/>
      </c>
      <c r="GN29" s="4" t="str">
        <f t="shared" si="26"/>
        <v/>
      </c>
    </row>
    <row r="30" spans="1:196" outlineLevel="1">
      <c r="A30" s="5">
        <v>17</v>
      </c>
      <c r="B30" s="5">
        <v>22</v>
      </c>
      <c r="C30" s="5">
        <v>28</v>
      </c>
      <c r="D30" s="5">
        <v>8</v>
      </c>
      <c r="E30" s="5">
        <v>16</v>
      </c>
      <c r="F30" s="5">
        <v>13</v>
      </c>
      <c r="G30" s="6" t="s">
        <v>98</v>
      </c>
      <c r="H30" t="str">
        <f>IF(ISBLANK('r'!H30),"",INDEX(List!$G$2:$G$103,MATCH('r'!H30,List!$E$2:$E$103,0)))</f>
        <v>f</v>
      </c>
      <c r="I30">
        <f>IF(ISBLANK('r'!I30),"",INDEX(List!$G$2:$G$103,MATCH('r'!I30,List!$E$2:$E$103,0)))</f>
        <v>0</v>
      </c>
      <c r="J30" t="str">
        <f>IF(ISBLANK('r'!J30),"",INDEX(List!$G$2:$G$103,MATCH('r'!J30,List!$E$2:$E$103,0)))</f>
        <v>f</v>
      </c>
      <c r="K30" t="str">
        <f>IF(ISBLANK('r'!K30),"",INDEX(List!$G$2:$G$103,MATCH('r'!K30,List!$E$2:$E$103,0)))</f>
        <v>f</v>
      </c>
      <c r="L30" t="str">
        <f>IF(ISBLANK('r'!L30),"",INDEX(List!$G$2:$G$103,MATCH('r'!L30,List!$E$2:$E$103,0)))</f>
        <v>f</v>
      </c>
      <c r="M30" t="str">
        <f>IF(ISBLANK('r'!M30),"",INDEX(List!$G$2:$G$103,MATCH('r'!M30,List!$E$2:$E$103,0)))</f>
        <v>f</v>
      </c>
      <c r="N30" t="str">
        <f>IF(ISBLANK('r'!N30),"",INDEX(List!$G$2:$G$103,MATCH('r'!N30,List!$E$2:$E$103,0)))</f>
        <v>f</v>
      </c>
      <c r="O30" t="str">
        <f>IF(ISBLANK('r'!O30),"",INDEX(List!$G$2:$G$103,MATCH('r'!O30,List!$E$2:$E$103,0)))</f>
        <v>il</v>
      </c>
      <c r="P30" t="str">
        <f>IF(ISBLANK('r'!P30),"",INDEX(List!$G$2:$G$103,MATCH('r'!P30,List!$E$2:$E$103,0)))</f>
        <v>f</v>
      </c>
      <c r="Q30" t="str">
        <f>IF(ISBLANK('r'!Q30),"",INDEX(List!$G$2:$G$103,MATCH('r'!Q30,List!$E$2:$E$103,0)))</f>
        <v>f</v>
      </c>
      <c r="R30" t="str">
        <f>IF(ISBLANK('r'!R30),"",INDEX(List!$G$2:$G$103,MATCH('r'!R30,List!$E$2:$E$103,0)))</f>
        <v>f</v>
      </c>
      <c r="S30" t="str">
        <f>IF(ISBLANK('r'!S30),"",INDEX(List!$G$2:$G$103,MATCH('r'!S30,List!$E$2:$E$103,0)))</f>
        <v>f</v>
      </c>
      <c r="T30" t="str">
        <f>IF(ISBLANK('r'!T30),"",INDEX(List!$G$2:$G$103,MATCH('r'!T30,List!$E$2:$E$103,0)))</f>
        <v>f</v>
      </c>
      <c r="U30" t="str">
        <f>IF(ISBLANK('r'!U30),"",INDEX(List!$G$2:$G$103,MATCH('r'!U30,List!$E$2:$E$103,0)))</f>
        <v>f</v>
      </c>
      <c r="V30" t="str">
        <f>IF(ISBLANK('r'!V30),"",INDEX(List!$G$2:$G$103,MATCH('r'!V30,List!$E$2:$E$103,0)))</f>
        <v>f</v>
      </c>
      <c r="W30" t="str">
        <f>IF(ISBLANK('r'!W30),"",INDEX(List!$G$2:$G$103,MATCH('r'!W30,List!$E$2:$E$103,0)))</f>
        <v>f</v>
      </c>
      <c r="X30" t="str">
        <f>IF(ISBLANK('r'!X30),"",INDEX(List!$G$2:$G$103,MATCH('r'!X30,List!$E$2:$E$103,0)))</f>
        <v>f</v>
      </c>
      <c r="Y30" t="str">
        <f>IF(ISBLANK('r'!Y30),"",INDEX(List!$G$2:$G$103,MATCH('r'!Y30,List!$E$2:$E$103,0)))</f>
        <v>f</v>
      </c>
      <c r="Z30" t="str">
        <f>IF(ISBLANK('r'!Z30),"",INDEX(List!$G$2:$G$103,MATCH('r'!Z30,List!$E$2:$E$103,0)))</f>
        <v>f</v>
      </c>
      <c r="AA30" t="str">
        <f>IF(ISBLANK('r'!AA30),"",INDEX(List!$G$2:$G$103,MATCH('r'!AA30,List!$E$2:$E$103,0)))</f>
        <v>f</v>
      </c>
      <c r="AB30">
        <f>IF(ISBLANK('r'!AB30),"",INDEX(List!$G$2:$G$103,MATCH('r'!AB30,List!$E$2:$E$103,0)))</f>
        <v>0</v>
      </c>
      <c r="AC30">
        <f>IF(ISBLANK('r'!AC30),"",INDEX(List!$G$2:$G$103,MATCH('r'!AC30,List!$E$2:$E$103,0)))</f>
        <v>0</v>
      </c>
      <c r="AD30" t="str">
        <f>IF(ISBLANK('r'!AD30),"",INDEX(List!$G$2:$G$103,MATCH('r'!AD30,List!$E$2:$E$103,0)))</f>
        <v>f</v>
      </c>
      <c r="AE30">
        <f>IF(ISBLANK('r'!AE30),"",INDEX(List!$G$2:$G$103,MATCH('r'!AE30,List!$E$2:$E$103,0)))</f>
        <v>0</v>
      </c>
      <c r="AF30" t="str">
        <f>IF(ISBLANK('r'!AF30),"",INDEX(List!$G$2:$G$103,MATCH('r'!AF30,List!$E$2:$E$103,0)))</f>
        <v>f</v>
      </c>
      <c r="AG30" t="str">
        <f>IF(ISBLANK('r'!AG30),"",INDEX(List!$G$2:$G$103,MATCH('r'!AG30,List!$E$2:$E$103,0)))</f>
        <v>f</v>
      </c>
      <c r="AH30" t="str">
        <f>IF(ISBLANK('r'!AH30),"",INDEX(List!$G$2:$G$103,MATCH('r'!AH30,List!$E$2:$E$103,0)))</f>
        <v>f</v>
      </c>
      <c r="AI30" t="str">
        <f>IF(ISBLANK('r'!AI30),"",INDEX(List!$G$2:$G$103,MATCH('r'!AI30,List!$E$2:$E$103,0)))</f>
        <v>f</v>
      </c>
      <c r="AJ30" t="str">
        <f>IF(ISBLANK('r'!AJ30),"",INDEX(List!$G$2:$G$103,MATCH('r'!AJ30,List!$E$2:$E$103,0)))</f>
        <v>f</v>
      </c>
      <c r="AK30">
        <f>IF(ISBLANK('r'!AK30),"",INDEX(List!$G$2:$G$103,MATCH('r'!AK30,List!$E$2:$E$103,0)))</f>
        <v>0</v>
      </c>
      <c r="AL30" t="str">
        <f>IF(ISBLANK('r'!AL30),"",INDEX(List!$G$2:$G$103,MATCH('r'!AL30,List!$E$2:$E$103,0)))</f>
        <v>f</v>
      </c>
      <c r="AM30">
        <f>IF(ISBLANK('r'!AM30),"",INDEX(List!$G$2:$G$103,MATCH('r'!AM30,List!$E$2:$E$103,0)))</f>
        <v>0</v>
      </c>
      <c r="AN30">
        <f>IF(ISBLANK('r'!AN30),"",INDEX(List!$G$2:$G$103,MATCH('r'!AN30,List!$E$2:$E$103,0)))</f>
        <v>0</v>
      </c>
      <c r="AO30" t="str">
        <f>IF(ISBLANK('r'!AO30),"",INDEX(List!$G$2:$G$103,MATCH('r'!AO30,List!$E$2:$E$103,0)))</f>
        <v>f</v>
      </c>
      <c r="AP30" t="str">
        <f>IF(ISBLANK('r'!AP30),"",INDEX(List!$G$2:$G$103,MATCH('r'!AP30,List!$E$2:$E$103,0)))</f>
        <v>f</v>
      </c>
      <c r="AQ30">
        <f>IF(ISBLANK('r'!AQ30),"",INDEX(List!$G$2:$G$103,MATCH('r'!AQ30,List!$E$2:$E$103,0)))</f>
        <v>0</v>
      </c>
      <c r="AR30" t="str">
        <f>IF(ISBLANK('r'!AR30),"",INDEX(List!$G$2:$G$103,MATCH('r'!AR30,List!$E$2:$E$103,0)))</f>
        <v>f</v>
      </c>
      <c r="AS30" t="str">
        <f>IF(ISBLANK('r'!AS30),"",INDEX(List!$G$2:$G$103,MATCH('r'!AS30,List!$E$2:$E$103,0)))</f>
        <v>f</v>
      </c>
      <c r="AT30" t="str">
        <f>IF(ISBLANK('r'!AT30),"",INDEX(List!$G$2:$G$103,MATCH('r'!AT30,List!$E$2:$E$103,0)))</f>
        <v>f</v>
      </c>
      <c r="AU30" t="str">
        <f>IF(ISBLANK('r'!AU30),"",INDEX(List!$G$2:$G$103,MATCH('r'!AU30,List!$E$2:$E$103,0)))</f>
        <v>f</v>
      </c>
      <c r="AV30" t="str">
        <f>IF(ISBLANK('r'!AV30),"",INDEX(List!$G$2:$G$103,MATCH('r'!AV30,List!$E$2:$E$103,0)))</f>
        <v>f</v>
      </c>
      <c r="AW30" t="str">
        <f>IF(ISBLANK('r'!AW30),"",INDEX(List!$G$2:$G$103,MATCH('r'!AW30,List!$E$2:$E$103,0)))</f>
        <v>f</v>
      </c>
      <c r="AX30" t="str">
        <f>IF(ISBLANK('r'!AX30),"",INDEX(List!$G$2:$G$103,MATCH('r'!AX30,List!$E$2:$E$103,0)))</f>
        <v>f</v>
      </c>
      <c r="AY30" t="str">
        <f>IF(ISBLANK('r'!AY30),"",INDEX(List!$G$2:$G$103,MATCH('r'!AY30,List!$E$2:$E$103,0)))</f>
        <v>f</v>
      </c>
      <c r="AZ30" t="str">
        <f>IF(ISBLANK('r'!AZ30),"",INDEX(List!$G$2:$G$103,MATCH('r'!AZ30,List!$E$2:$E$103,0)))</f>
        <v>f</v>
      </c>
      <c r="BA30" t="str">
        <f>IF(ISBLANK('r'!BA30),"",INDEX(List!$G$2:$G$103,MATCH('r'!BA30,List!$E$2:$E$103,0)))</f>
        <v>f</v>
      </c>
      <c r="BB30" t="str">
        <f>IF(ISBLANK('r'!BB30),"",INDEX(List!$G$2:$G$103,MATCH('r'!BB30,List!$E$2:$E$103,0)))</f>
        <v>f</v>
      </c>
      <c r="BC30" t="str">
        <f>IF(ISBLANK('r'!BC30),"",INDEX(List!$G$2:$G$103,MATCH('r'!BC30,List!$E$2:$E$103,0)))</f>
        <v>f</v>
      </c>
      <c r="BD30" t="str">
        <f>IF(ISBLANK('r'!BD30),"",INDEX(List!$G$2:$G$103,MATCH('r'!BD30,List!$E$2:$E$103,0)))</f>
        <v>f</v>
      </c>
      <c r="BE30" t="str">
        <f>IF(ISBLANK('r'!BE30),"",INDEX(List!$G$2:$G$103,MATCH('r'!BE30,List!$E$2:$E$103,0)))</f>
        <v>f</v>
      </c>
      <c r="BF30" t="str">
        <f>IF(ISBLANK('r'!BF30),"",INDEX(List!$G$2:$G$103,MATCH('r'!BF30,List!$E$2:$E$103,0)))</f>
        <v>f</v>
      </c>
      <c r="BG30" t="str">
        <f>IF(ISBLANK('r'!BG30),"",INDEX(List!$G$2:$G$103,MATCH('r'!BG30,List!$E$2:$E$103,0)))</f>
        <v>f</v>
      </c>
      <c r="BH30" t="str">
        <f>IF(ISBLANK('r'!BH30),"",INDEX(List!$G$2:$G$103,MATCH('r'!BH30,List!$E$2:$E$103,0)))</f>
        <v>f</v>
      </c>
      <c r="BI30" t="str">
        <f>IF(ISBLANK('r'!BI30),"",INDEX(List!$G$2:$G$103,MATCH('r'!BI30,List!$E$2:$E$103,0)))</f>
        <v>f</v>
      </c>
      <c r="BJ30" t="str">
        <f>IF(ISBLANK('r'!BJ30),"",INDEX(List!$G$2:$G$103,MATCH('r'!BJ30,List!$E$2:$E$103,0)))</f>
        <v>f</v>
      </c>
      <c r="BK30">
        <f>IF(ISBLANK('r'!BK30),"",INDEX(List!$G$2:$G$103,MATCH('r'!BK30,List!$E$2:$E$103,0)))</f>
        <v>0</v>
      </c>
      <c r="BL30" t="str">
        <f>IF(ISBLANK('r'!BL30),"",INDEX(List!$G$2:$G$103,MATCH('r'!BL30,List!$E$2:$E$103,0)))</f>
        <v>f</v>
      </c>
      <c r="BM30" t="str">
        <f>IF(ISBLANK('r'!BM30),"",INDEX(List!$G$2:$G$103,MATCH('r'!BM30,List!$E$2:$E$103,0)))</f>
        <v>f</v>
      </c>
      <c r="BN30" t="str">
        <f>IF(ISBLANK('r'!BN30),"",INDEX(List!$G$2:$G$103,MATCH('r'!BN30,List!$E$2:$E$103,0)))</f>
        <v>f</v>
      </c>
      <c r="BO30" t="str">
        <f>IF(ISBLANK('r'!BO30),"",INDEX(List!$G$2:$G$103,MATCH('r'!BO30,List!$E$2:$E$103,0)))</f>
        <v>f</v>
      </c>
      <c r="BP30" t="str">
        <f>IF(ISBLANK('r'!BP30),"",INDEX(List!$G$2:$G$103,MATCH('r'!BP30,List!$E$2:$E$103,0)))</f>
        <v>f</v>
      </c>
      <c r="BQ30" t="str">
        <f>IF(ISBLANK('r'!BQ30),"",INDEX(List!$G$2:$G$103,MATCH('r'!BQ30,List!$E$2:$E$103,0)))</f>
        <v>f</v>
      </c>
      <c r="BR30" t="str">
        <f>IF(ISBLANK('r'!BR30),"",INDEX(List!$G$2:$G$103,MATCH('r'!BR30,List!$E$2:$E$103,0)))</f>
        <v>f</v>
      </c>
      <c r="BS30" t="str">
        <f>IF(ISBLANK('r'!BS30),"",INDEX(List!$G$2:$G$103,MATCH('r'!BS30,List!$E$2:$E$103,0)))</f>
        <v>f</v>
      </c>
      <c r="BT30">
        <f>IF(ISBLANK('r'!BT30),"",INDEX(List!$G$2:$G$103,MATCH('r'!BT30,List!$E$2:$E$103,0)))</f>
        <v>0</v>
      </c>
      <c r="BU30" t="str">
        <f>IF(ISBLANK('r'!BU30),"",INDEX(List!$G$2:$G$103,MATCH('r'!BU30,List!$E$2:$E$103,0)))</f>
        <v>f</v>
      </c>
      <c r="BV30" t="str">
        <f>IF(ISBLANK('r'!BV30),"",INDEX(List!$G$2:$G$103,MATCH('r'!BV30,List!$E$2:$E$103,0)))</f>
        <v>f</v>
      </c>
      <c r="BW30">
        <f>IF(ISBLANK('r'!BW30),"",INDEX(List!$G$2:$G$103,MATCH('r'!BW30,List!$E$2:$E$103,0)))</f>
        <v>0</v>
      </c>
      <c r="BX30">
        <f>IF(ISBLANK('r'!BX30),"",INDEX(List!$G$2:$G$103,MATCH('r'!BX30,List!$E$2:$E$103,0)))</f>
        <v>0</v>
      </c>
      <c r="BY30" t="str">
        <f>IF(ISBLANK('r'!BY30),"",INDEX(List!$G$2:$G$103,MATCH('r'!BY30,List!$E$2:$E$103,0)))</f>
        <v>f</v>
      </c>
      <c r="BZ30" t="str">
        <f>IF(ISBLANK('r'!BZ30),"",INDEX(List!$G$2:$G$103,MATCH('r'!BZ30,List!$E$2:$E$103,0)))</f>
        <v>f</v>
      </c>
      <c r="CA30" t="str">
        <f>IF(ISBLANK('r'!CA30),"",INDEX(List!$G$2:$G$103,MATCH('r'!CA30,List!$E$2:$E$103,0)))</f>
        <v>f</v>
      </c>
      <c r="CB30" t="str">
        <f>IF(ISBLANK('r'!CB30),"",INDEX(List!$G$2:$G$103,MATCH('r'!CB30,List!$E$2:$E$103,0)))</f>
        <v>f</v>
      </c>
      <c r="CC30" t="str">
        <f>IF(ISBLANK('r'!CC30),"",INDEX(List!$G$2:$G$103,MATCH('r'!CC30,List!$E$2:$E$103,0)))</f>
        <v>f</v>
      </c>
      <c r="CD30" t="str">
        <f>IF(ISBLANK('r'!CD30),"",INDEX(List!$G$2:$G$103,MATCH('r'!CD30,List!$E$2:$E$103,0)))</f>
        <v>f</v>
      </c>
      <c r="CE30" t="str">
        <f>IF(ISBLANK('r'!CE30),"",INDEX(List!$G$2:$G$103,MATCH('r'!CE30,List!$E$2:$E$103,0)))</f>
        <v>f</v>
      </c>
      <c r="CF30">
        <f>IF(ISBLANK('r'!CF30),"",INDEX(List!$G$2:$G$103,MATCH('r'!CF30,List!$E$2:$E$103,0)))</f>
        <v>0</v>
      </c>
      <c r="CG30" t="str">
        <f>IF(ISBLANK('r'!CG30),"",INDEX(List!$G$2:$G$103,MATCH('r'!CG30,List!$E$2:$E$103,0)))</f>
        <v>f</v>
      </c>
      <c r="CH30" t="str">
        <f>IF(ISBLANK('r'!CH30),"",INDEX(List!$G$2:$G$103,MATCH('r'!CH30,List!$E$2:$E$103,0)))</f>
        <v>f</v>
      </c>
      <c r="CI30">
        <f>IF(ISBLANK('r'!CI30),"",INDEX(List!$G$2:$G$103,MATCH('r'!CI30,List!$E$2:$E$103,0)))</f>
        <v>0</v>
      </c>
      <c r="CJ30">
        <f>IF(ISBLANK('r'!CJ30),"",INDEX(List!$G$2:$G$103,MATCH('r'!CJ30,List!$E$2:$E$103,0)))</f>
        <v>0</v>
      </c>
      <c r="CK30" t="str">
        <f>IF(ISBLANK('r'!CK30),"",INDEX(List!$G$2:$G$103,MATCH('r'!CK30,List!$E$2:$E$103,0)))</f>
        <v>f</v>
      </c>
      <c r="CL30" t="str">
        <f>IF(ISBLANK('r'!CL30),"",INDEX(List!$G$2:$G$103,MATCH('r'!CL30,List!$E$2:$E$103,0)))</f>
        <v>f</v>
      </c>
      <c r="CM30" t="str">
        <f>IF(ISBLANK('r'!CM30),"",INDEX(List!$G$2:$G$103,MATCH('r'!CM30,List!$E$2:$E$103,0)))</f>
        <v>f</v>
      </c>
      <c r="CN30">
        <f>IF(ISBLANK('r'!CN30),"",INDEX(List!$G$2:$G$103,MATCH('r'!CN30,List!$E$2:$E$103,0)))</f>
        <v>0</v>
      </c>
      <c r="CO30">
        <f>IF(ISBLANK('r'!CO30),"",INDEX(List!$G$2:$G$103,MATCH('r'!CO30,List!$E$2:$E$103,0)))</f>
        <v>0</v>
      </c>
      <c r="CP30" t="str">
        <f>IF(ISBLANK('r'!CP30),"",INDEX(List!$G$2:$G$103,MATCH('r'!CP30,List!$E$2:$E$103,0)))</f>
        <v/>
      </c>
      <c r="CQ30" t="str">
        <f>IF(ISBLANK('r'!CQ30),"",INDEX(List!$G$2:$G$103,MATCH('r'!CQ30,List!$E$2:$E$103,0)))</f>
        <v>il</v>
      </c>
      <c r="CR30" t="str">
        <f>IF(ISBLANK('r'!CR30),"",INDEX(List!$G$2:$G$103,MATCH('r'!CR30,List!$E$2:$E$103,0)))</f>
        <v>f</v>
      </c>
      <c r="CS30">
        <f>IF(ISBLANK('r'!CS30),"",INDEX(List!$G$2:$G$103,MATCH('r'!CS30,List!$E$2:$E$103,0)))</f>
        <v>0</v>
      </c>
      <c r="CT30" t="str">
        <f>IF(ISBLANK('r'!CT30),"",INDEX(List!$G$2:$G$103,MATCH('r'!CT30,List!$E$2:$E$103,0)))</f>
        <v>f</v>
      </c>
      <c r="CU30" t="str">
        <f>IF(ISBLANK('r'!CU30),"",INDEX(List!$G$2:$G$103,MATCH('r'!CU30,List!$E$2:$E$103,0)))</f>
        <v>f</v>
      </c>
      <c r="CV30">
        <f>IF(ISBLANK('r'!CV30),"",INDEX(List!$G$2:$G$103,MATCH('r'!CV30,List!$E$2:$E$103,0)))</f>
        <v>0</v>
      </c>
      <c r="CW30" t="str">
        <f>IF(ISBLANK('r'!CW30),"",INDEX(List!$G$2:$G$103,MATCH('r'!CW30,List!$E$2:$E$103,0)))</f>
        <v>f</v>
      </c>
      <c r="CX30" t="str">
        <f>IF(ISBLANK('r'!CX30),"",INDEX(List!$G$2:$G$103,MATCH('r'!CX30,List!$E$2:$E$103,0)))</f>
        <v>f</v>
      </c>
      <c r="CY30" t="str">
        <f>IF(ISBLANK('r'!CY30),"",INDEX(List!$G$2:$G$103,MATCH('r'!CY30,List!$E$2:$E$103,0)))</f>
        <v>f</v>
      </c>
      <c r="CZ30" t="str">
        <f>IF(ISBLANK('r'!CZ30),"",INDEX(List!$G$2:$G$103,MATCH('r'!CZ30,List!$E$2:$E$103,0)))</f>
        <v>f</v>
      </c>
      <c r="DA30" t="str">
        <f>IF(ISBLANK('r'!DA30),"",INDEX(List!$G$2:$G$103,MATCH('r'!DA30,List!$E$2:$E$103,0)))</f>
        <v>f</v>
      </c>
      <c r="DB30" t="str">
        <f>IF(ISBLANK('r'!DB30),"",INDEX(List!$G$2:$G$103,MATCH('r'!DB30,List!$E$2:$E$103,0)))</f>
        <v>f</v>
      </c>
      <c r="DC30" t="str">
        <f>IF(ISBLANK('r'!DC30),"",INDEX(List!$G$2:$G$103,MATCH('r'!DC30,List!$E$2:$E$103,0)))</f>
        <v>f</v>
      </c>
      <c r="DD30" t="str">
        <f>IF(ISBLANK('r'!DD30),"",INDEX(List!$G$2:$G$103,MATCH('r'!DD30,List!$E$2:$E$103,0)))</f>
        <v>f</v>
      </c>
      <c r="DE30" t="str">
        <f>IF(ISBLANK('r'!DE30),"",INDEX(List!$G$2:$G$103,MATCH('r'!DE30,List!$E$2:$E$103,0)))</f>
        <v>f</v>
      </c>
      <c r="DF30" t="str">
        <f>IF(ISBLANK('r'!DF30),"",INDEX(List!$G$2:$G$103,MATCH('r'!DF30,List!$E$2:$E$103,0)))</f>
        <v>f</v>
      </c>
      <c r="DG30">
        <f>IF(ISBLANK('r'!DG30),"",INDEX(List!$G$2:$G$103,MATCH('r'!DG30,List!$E$2:$E$103,0)))</f>
        <v>0</v>
      </c>
      <c r="DH30" t="str">
        <f>IF(ISBLANK('r'!DH30),"",INDEX(List!$G$2:$G$103,MATCH('r'!DH30,List!$E$2:$E$103,0)))</f>
        <v/>
      </c>
      <c r="DI30" t="str">
        <f>IF(ISBLANK('r'!DI30),"",INDEX(List!$G$2:$G$103,MATCH('r'!DI30,List!$E$2:$E$103,0)))</f>
        <v>f</v>
      </c>
      <c r="DJ30" t="str">
        <f>IF(ISBLANK('r'!DJ30),"",INDEX(List!$G$2:$G$103,MATCH('r'!DJ30,List!$E$2:$E$103,0)))</f>
        <v/>
      </c>
      <c r="DK30" t="str">
        <f>IF(ISBLANK('r'!DK30),"",INDEX(List!$G$2:$G$103,MATCH('r'!DK30,List!$E$2:$E$103,0)))</f>
        <v>f</v>
      </c>
      <c r="DL30" t="str">
        <f>IF(ISBLANK('r'!DL30),"",INDEX(List!$G$2:$G$103,MATCH('r'!DL30,List!$E$2:$E$103,0)))</f>
        <v>f</v>
      </c>
      <c r="DM30" t="str">
        <f>IF(ISBLANK('r'!DM30),"",INDEX(List!$G$2:$G$103,MATCH('r'!DM30,List!$E$2:$E$103,0)))</f>
        <v>f</v>
      </c>
      <c r="DN30" t="str">
        <f>IF(ISBLANK('r'!DN30),"",INDEX(List!$G$2:$G$103,MATCH('r'!DN30,List!$E$2:$E$103,0)))</f>
        <v>f</v>
      </c>
      <c r="DO30" t="str">
        <f>IF(ISBLANK('r'!DO30),"",INDEX(List!$G$2:$G$103,MATCH('r'!DO30,List!$E$2:$E$103,0)))</f>
        <v>f</v>
      </c>
      <c r="DP30" t="str">
        <f>IF(ISBLANK('r'!DP30),"",INDEX(List!$G$2:$G$103,MATCH('r'!DP30,List!$E$2:$E$103,0)))</f>
        <v>f</v>
      </c>
      <c r="DQ30" t="str">
        <f>IF(ISBLANK('r'!DQ30),"",INDEX(List!$G$2:$G$103,MATCH('r'!DQ30,List!$E$2:$E$103,0)))</f>
        <v>f</v>
      </c>
      <c r="DR30" t="str">
        <f>IF(ISBLANK('r'!DR30),"",INDEX(List!$G$2:$G$103,MATCH('r'!DR30,List!$E$2:$E$103,0)))</f>
        <v>f</v>
      </c>
      <c r="DS30" t="str">
        <f>IF(ISBLANK('r'!DS30),"",INDEX(List!$G$2:$G$103,MATCH('r'!DS30,List!$E$2:$E$103,0)))</f>
        <v>f</v>
      </c>
      <c r="DT30" t="str">
        <f>IF(ISBLANK('r'!DT30),"",INDEX(List!$G$2:$G$103,MATCH('r'!DT30,List!$E$2:$E$103,0)))</f>
        <v>f</v>
      </c>
      <c r="DU30" t="str">
        <f>IF(ISBLANK('r'!DU30),"",INDEX(List!$G$2:$G$103,MATCH('r'!DU30,List!$E$2:$E$103,0)))</f>
        <v>f</v>
      </c>
      <c r="DV30">
        <f>IF(ISBLANK('r'!DV30),"",INDEX(List!$G$2:$G$103,MATCH('r'!DV30,List!$E$2:$E$103,0)))</f>
        <v>0</v>
      </c>
      <c r="DW30" t="str">
        <f>IF(ISBLANK('r'!DW30),"",INDEX(List!$G$2:$G$103,MATCH('r'!DW30,List!$E$2:$E$103,0)))</f>
        <v/>
      </c>
      <c r="DX30" t="str">
        <f>IF(ISBLANK('r'!DX30),"",INDEX(List!$G$2:$G$103,MATCH('r'!DX30,List!$E$2:$E$103,0)))</f>
        <v/>
      </c>
      <c r="DY30" t="str">
        <f>IF(ISBLANK('r'!DY30),"",INDEX(List!$G$2:$G$103,MATCH('r'!DY30,List!$E$2:$E$103,0)))</f>
        <v>f</v>
      </c>
      <c r="DZ30" t="str">
        <f>IF(ISBLANK('r'!DZ30),"",INDEX(List!$G$2:$G$103,MATCH('r'!DZ30,List!$E$2:$E$103,0)))</f>
        <v>f</v>
      </c>
      <c r="EA30" t="str">
        <f>IF(ISBLANK('r'!EA30),"",INDEX(List!$G$2:$G$103,MATCH('r'!EA30,List!$E$2:$E$103,0)))</f>
        <v>f</v>
      </c>
      <c r="EB30" t="str">
        <f>IF(ISBLANK('r'!EB30),"",INDEX(List!$G$2:$G$103,MATCH('r'!EB30,List!$E$2:$E$103,0)))</f>
        <v>f</v>
      </c>
      <c r="EC30" t="str">
        <f>IF(ISBLANK('r'!EC30),"",INDEX(List!$G$2:$G$103,MATCH('r'!EC30,List!$E$2:$E$103,0)))</f>
        <v>f</v>
      </c>
      <c r="ED30" t="str">
        <f>IF(ISBLANK('r'!ED30),"",INDEX(List!$G$2:$G$103,MATCH('r'!ED30,List!$E$2:$E$103,0)))</f>
        <v>f</v>
      </c>
      <c r="EE30" t="str">
        <f>IF(ISBLANK('r'!EE30),"",INDEX(List!$G$2:$G$103,MATCH('r'!EE30,List!$E$2:$E$103,0)))</f>
        <v>f</v>
      </c>
      <c r="EF30" t="str">
        <f>IF(ISBLANK('r'!EF30),"",INDEX(List!$G$2:$G$103,MATCH('r'!EF30,List!$E$2:$E$103,0)))</f>
        <v/>
      </c>
      <c r="EG30">
        <f>IF(ISBLANK('r'!EG30),"",INDEX(List!$G$2:$G$103,MATCH('r'!EG30,List!$E$2:$E$103,0)))</f>
        <v>0</v>
      </c>
      <c r="EH30" t="str">
        <f>IF(ISBLANK('r'!EH30),"",INDEX(List!$G$2:$G$103,MATCH('r'!EH30,List!$E$2:$E$103,0)))</f>
        <v>f</v>
      </c>
      <c r="EI30" t="str">
        <f>IF(ISBLANK('r'!EI30),"",INDEX(List!$G$2:$G$103,MATCH('r'!EI30,List!$E$2:$E$103,0)))</f>
        <v>f</v>
      </c>
      <c r="EJ30" t="str">
        <f>IF(ISBLANK('r'!EJ30),"",INDEX(List!$G$2:$G$103,MATCH('r'!EJ30,List!$E$2:$E$103,0)))</f>
        <v>f</v>
      </c>
      <c r="EK30" t="str">
        <f>IF(ISBLANK('r'!EK30),"",INDEX(List!$G$2:$G$103,MATCH('r'!EK30,List!$E$2:$E$103,0)))</f>
        <v>f</v>
      </c>
      <c r="EL30" t="str">
        <f>IF(ISBLANK('r'!EL30),"",INDEX(List!$G$2:$G$103,MATCH('r'!EL30,List!$E$2:$E$103,0)))</f>
        <v/>
      </c>
      <c r="EM30" t="str">
        <f>IF(ISBLANK('r'!EM30),"",INDEX(List!$G$2:$G$103,MATCH('r'!EM30,List!$E$2:$E$103,0)))</f>
        <v>f</v>
      </c>
      <c r="EN30">
        <f>IF(ISBLANK('r'!EN30),"",INDEX(List!$G$2:$G$103,MATCH('r'!EN30,List!$E$2:$E$103,0)))</f>
        <v>0</v>
      </c>
      <c r="EO30">
        <f>IF(ISBLANK('r'!EO30),"",INDEX(List!$G$2:$G$103,MATCH('r'!EO30,List!$E$2:$E$103,0)))</f>
        <v>0</v>
      </c>
      <c r="EP30" t="str">
        <f>IF(ISBLANK('r'!EP30),"",INDEX(List!$G$2:$G$103,MATCH('r'!EP30,List!$E$2:$E$103,0)))</f>
        <v>f</v>
      </c>
      <c r="EQ30">
        <f>IF(ISBLANK('r'!EQ30),"",INDEX(List!$G$2:$G$103,MATCH('r'!EQ30,List!$E$2:$E$103,0)))</f>
        <v>0</v>
      </c>
      <c r="ER30">
        <f>IF(ISBLANK('r'!ER30),"",INDEX(List!$G$2:$G$103,MATCH('r'!ER30,List!$E$2:$E$103,0)))</f>
        <v>0</v>
      </c>
      <c r="ES30" t="str">
        <f>IF(ISBLANK('r'!ES30),"",INDEX(List!$G$2:$G$103,MATCH('r'!ES30,List!$E$2:$E$103,0)))</f>
        <v>f</v>
      </c>
      <c r="ET30" t="str">
        <f>IF(ISBLANK('r'!ET30),"",INDEX(List!$G$2:$G$103,MATCH('r'!ET30,List!$E$2:$E$103,0)))</f>
        <v>f</v>
      </c>
      <c r="EU30" t="str">
        <f>IF(ISBLANK('r'!EU30),"",INDEX(List!$G$2:$G$103,MATCH('r'!EU30,List!$E$2:$E$103,0)))</f>
        <v/>
      </c>
      <c r="EV30" t="str">
        <f>IF(ISBLANK('r'!EV30),"",INDEX(List!$G$2:$G$103,MATCH('r'!EV30,List!$E$2:$E$103,0)))</f>
        <v>f</v>
      </c>
      <c r="EW30" t="str">
        <f>IF(ISBLANK('r'!EW30),"",INDEX(List!$G$2:$G$103,MATCH('r'!EW30,List!$E$2:$E$103,0)))</f>
        <v>f</v>
      </c>
      <c r="EX30" t="str">
        <f>IF(ISBLANK('r'!EX30),"",INDEX(List!$G$2:$G$103,MATCH('r'!EX30,List!$E$2:$E$103,0)))</f>
        <v>f</v>
      </c>
      <c r="EY30" t="str">
        <f>IF(ISBLANK('r'!EY30),"",INDEX(List!$G$2:$G$103,MATCH('r'!EY30,List!$E$2:$E$103,0)))</f>
        <v>f</v>
      </c>
      <c r="EZ30" t="str">
        <f>IF(ISBLANK('r'!EZ30),"",INDEX(List!$G$2:$G$103,MATCH('r'!EZ30,List!$E$2:$E$103,0)))</f>
        <v>f</v>
      </c>
      <c r="FA30" t="str">
        <f>IF(ISBLANK('r'!FA30),"",INDEX(List!$G$2:$G$103,MATCH('r'!FA30,List!$E$2:$E$103,0)))</f>
        <v>f</v>
      </c>
      <c r="FB30" t="str">
        <f>IF(ISBLANK('r'!FB30),"",INDEX(List!$G$2:$G$103,MATCH('r'!FB30,List!$E$2:$E$103,0)))</f>
        <v>f</v>
      </c>
      <c r="FC30">
        <f>IF(ISBLANK('r'!FC30),"",INDEX(List!$G$2:$G$103,MATCH('r'!FC30,List!$E$2:$E$103,0)))</f>
        <v>0</v>
      </c>
      <c r="FD30" t="str">
        <f>IF(ISBLANK('r'!FD30),"",INDEX(List!$G$2:$G$103,MATCH('r'!FD30,List!$E$2:$E$103,0)))</f>
        <v>f</v>
      </c>
      <c r="FE30">
        <f>IF(ISBLANK('r'!FE30),"",INDEX(List!$G$2:$G$103,MATCH('r'!FE30,List!$E$2:$E$103,0)))</f>
        <v>0</v>
      </c>
      <c r="FF30" t="str">
        <f>IF(ISBLANK('r'!FF30),"",INDEX(List!$G$2:$G$103,MATCH('r'!FF30,List!$E$2:$E$103,0)))</f>
        <v>f</v>
      </c>
      <c r="FG30" s="7"/>
      <c r="FH30" s="7"/>
      <c r="FI30" s="7"/>
      <c r="FJ30" s="7"/>
      <c r="FK30" s="7">
        <f t="shared" si="0"/>
        <v>64</v>
      </c>
      <c r="FL30" s="7">
        <f t="shared" si="1"/>
        <v>1</v>
      </c>
      <c r="FM30" s="7">
        <f t="shared" si="2"/>
        <v>1</v>
      </c>
      <c r="FN30" s="7">
        <f t="shared" si="3"/>
        <v>0</v>
      </c>
      <c r="FO30" s="14" t="str">
        <f t="shared" si="4"/>
        <v>f</v>
      </c>
      <c r="FP30" s="7">
        <f t="shared" si="5"/>
        <v>53</v>
      </c>
      <c r="FQ30" s="7">
        <f t="shared" si="6"/>
        <v>1</v>
      </c>
      <c r="FR30" s="7">
        <f t="shared" si="7"/>
        <v>1</v>
      </c>
      <c r="FS30" s="7">
        <f t="shared" si="8"/>
        <v>0</v>
      </c>
      <c r="FT30" s="14" t="str">
        <f t="shared" si="9"/>
        <v>f</v>
      </c>
      <c r="FU30" s="7">
        <f t="shared" si="10"/>
        <v>117</v>
      </c>
      <c r="FV30" s="7">
        <f t="shared" si="11"/>
        <v>2</v>
      </c>
      <c r="FW30" s="7">
        <f t="shared" si="12"/>
        <v>2</v>
      </c>
      <c r="FX30" s="7">
        <f t="shared" si="13"/>
        <v>0</v>
      </c>
      <c r="FY30" s="14" t="str">
        <f t="shared" si="14"/>
        <v>f</v>
      </c>
      <c r="GA30" s="4" t="str">
        <f t="shared" si="15"/>
        <v>f</v>
      </c>
      <c r="GB30" s="4" t="str">
        <f t="shared" si="16"/>
        <v/>
      </c>
      <c r="GC30" s="4" t="str">
        <f t="shared" si="17"/>
        <v/>
      </c>
      <c r="GD30" s="4" t="str">
        <f t="shared" si="18"/>
        <v/>
      </c>
      <c r="GF30" s="4" t="str">
        <f t="shared" si="19"/>
        <v>f</v>
      </c>
      <c r="GG30" s="4" t="str">
        <f t="shared" si="20"/>
        <v/>
      </c>
      <c r="GH30" s="4" t="str">
        <f t="shared" si="21"/>
        <v/>
      </c>
      <c r="GI30" s="4" t="str">
        <f t="shared" si="22"/>
        <v/>
      </c>
      <c r="GK30" s="4" t="str">
        <f t="shared" si="23"/>
        <v>f</v>
      </c>
      <c r="GL30" s="4" t="str">
        <f t="shared" si="24"/>
        <v/>
      </c>
      <c r="GM30" s="4" t="str">
        <f t="shared" si="25"/>
        <v/>
      </c>
      <c r="GN30" s="4" t="str">
        <f t="shared" si="26"/>
        <v/>
      </c>
    </row>
    <row r="31" spans="1:196" outlineLevel="1">
      <c r="A31" s="5">
        <v>20</v>
      </c>
      <c r="B31" s="5">
        <v>28</v>
      </c>
      <c r="C31" s="5">
        <v>29</v>
      </c>
      <c r="D31" s="5">
        <v>3</v>
      </c>
      <c r="E31" s="5">
        <v>15</v>
      </c>
      <c r="F31" s="5">
        <v>1</v>
      </c>
      <c r="G31" s="6" t="s">
        <v>102</v>
      </c>
      <c r="H31" t="str">
        <f>IF(ISBLANK('r'!H31),"",INDEX(List!$G$2:$G$103,MATCH('r'!H31,List!$E$2:$E$103,0)))</f>
        <v>fl</v>
      </c>
      <c r="I31" t="str">
        <f>IF(ISBLANK('r'!I31),"",INDEX(List!$G$2:$G$103,MATCH('r'!I31,List!$E$2:$E$103,0)))</f>
        <v>is</v>
      </c>
      <c r="J31" t="str">
        <f>IF(ISBLANK('r'!J31),"",INDEX(List!$G$2:$G$103,MATCH('r'!J31,List!$E$2:$E$103,0)))</f>
        <v>fl</v>
      </c>
      <c r="K31" t="str">
        <f>IF(ISBLANK('r'!K31),"",INDEX(List!$G$2:$G$103,MATCH('r'!K31,List!$E$2:$E$103,0)))</f>
        <v>fl</v>
      </c>
      <c r="L31" t="str">
        <f>IF(ISBLANK('r'!L31),"",INDEX(List!$G$2:$G$103,MATCH('r'!L31,List!$E$2:$E$103,0)))</f>
        <v>fl</v>
      </c>
      <c r="M31" t="str">
        <f>IF(ISBLANK('r'!M31),"",INDEX(List!$G$2:$G$103,MATCH('r'!M31,List!$E$2:$E$103,0)))</f>
        <v>fl</v>
      </c>
      <c r="N31" t="str">
        <f>IF(ISBLANK('r'!N31),"",INDEX(List!$G$2:$G$103,MATCH('r'!N31,List!$E$2:$E$103,0)))</f>
        <v>is</v>
      </c>
      <c r="O31" t="str">
        <f>IF(ISBLANK('r'!O31),"",INDEX(List!$G$2:$G$103,MATCH('r'!O31,List!$E$2:$E$103,0)))</f>
        <v>fl</v>
      </c>
      <c r="P31" t="str">
        <f>IF(ISBLANK('r'!P31),"",INDEX(List!$G$2:$G$103,MATCH('r'!P31,List!$E$2:$E$103,0)))</f>
        <v>fl</v>
      </c>
      <c r="Q31" t="str">
        <f>IF(ISBLANK('r'!Q31),"",INDEX(List!$G$2:$G$103,MATCH('r'!Q31,List!$E$2:$E$103,0)))</f>
        <v>fl</v>
      </c>
      <c r="R31" t="str">
        <f>IF(ISBLANK('r'!R31),"",INDEX(List!$G$2:$G$103,MATCH('r'!R31,List!$E$2:$E$103,0)))</f>
        <v>is</v>
      </c>
      <c r="S31" t="str">
        <f>IF(ISBLANK('r'!S31),"",INDEX(List!$G$2:$G$103,MATCH('r'!S31,List!$E$2:$E$103,0)))</f>
        <v>is</v>
      </c>
      <c r="T31" t="str">
        <f>IF(ISBLANK('r'!T31),"",INDEX(List!$G$2:$G$103,MATCH('r'!T31,List!$E$2:$E$103,0)))</f>
        <v>is</v>
      </c>
      <c r="U31" t="str">
        <f>IF(ISBLANK('r'!U31),"",INDEX(List!$G$2:$G$103,MATCH('r'!U31,List!$E$2:$E$103,0)))</f>
        <v>fl</v>
      </c>
      <c r="V31" t="str">
        <f>IF(ISBLANK('r'!V31),"",INDEX(List!$G$2:$G$103,MATCH('r'!V31,List!$E$2:$E$103,0)))</f>
        <v>fl</v>
      </c>
      <c r="W31" t="str">
        <f>IF(ISBLANK('r'!W31),"",INDEX(List!$G$2:$G$103,MATCH('r'!W31,List!$E$2:$E$103,0)))</f>
        <v>fl</v>
      </c>
      <c r="X31" t="str">
        <f>IF(ISBLANK('r'!X31),"",INDEX(List!$G$2:$G$103,MATCH('r'!X31,List!$E$2:$E$103,0)))</f>
        <v>fl</v>
      </c>
      <c r="Y31" t="str">
        <f>IF(ISBLANK('r'!Y31),"",INDEX(List!$G$2:$G$103,MATCH('r'!Y31,List!$E$2:$E$103,0)))</f>
        <v>fl</v>
      </c>
      <c r="Z31" t="str">
        <f>IF(ISBLANK('r'!Z31),"",INDEX(List!$G$2:$G$103,MATCH('r'!Z31,List!$E$2:$E$103,0)))</f>
        <v>is</v>
      </c>
      <c r="AA31" t="str">
        <f>IF(ISBLANK('r'!AA31),"",INDEX(List!$G$2:$G$103,MATCH('r'!AA31,List!$E$2:$E$103,0)))</f>
        <v>fl</v>
      </c>
      <c r="AB31" t="str">
        <f>IF(ISBLANK('r'!AB31),"",INDEX(List!$G$2:$G$103,MATCH('r'!AB31,List!$E$2:$E$103,0)))</f>
        <v>fl</v>
      </c>
      <c r="AC31" t="str">
        <f>IF(ISBLANK('r'!AC31),"",INDEX(List!$G$2:$G$103,MATCH('r'!AC31,List!$E$2:$E$103,0)))</f>
        <v>fl</v>
      </c>
      <c r="AD31" t="str">
        <f>IF(ISBLANK('r'!AD31),"",INDEX(List!$G$2:$G$103,MATCH('r'!AD31,List!$E$2:$E$103,0)))</f>
        <v>is</v>
      </c>
      <c r="AE31" t="str">
        <f>IF(ISBLANK('r'!AE31),"",INDEX(List!$G$2:$G$103,MATCH('r'!AE31,List!$E$2:$E$103,0)))</f>
        <v>is</v>
      </c>
      <c r="AF31" t="str">
        <f>IF(ISBLANK('r'!AF31),"",INDEX(List!$G$2:$G$103,MATCH('r'!AF31,List!$E$2:$E$103,0)))</f>
        <v>is</v>
      </c>
      <c r="AG31" t="str">
        <f>IF(ISBLANK('r'!AG31),"",INDEX(List!$G$2:$G$103,MATCH('r'!AG31,List!$E$2:$E$103,0)))</f>
        <v>fl</v>
      </c>
      <c r="AH31" t="str">
        <f>IF(ISBLANK('r'!AH31),"",INDEX(List!$G$2:$G$103,MATCH('r'!AH31,List!$E$2:$E$103,0)))</f>
        <v>fl</v>
      </c>
      <c r="AI31" t="str">
        <f>IF(ISBLANK('r'!AI31),"",INDEX(List!$G$2:$G$103,MATCH('r'!AI31,List!$E$2:$E$103,0)))</f>
        <v>fl</v>
      </c>
      <c r="AJ31" t="str">
        <f>IF(ISBLANK('r'!AJ31),"",INDEX(List!$G$2:$G$103,MATCH('r'!AJ31,List!$E$2:$E$103,0)))</f>
        <v>is</v>
      </c>
      <c r="AK31" t="str">
        <f>IF(ISBLANK('r'!AK31),"",INDEX(List!$G$2:$G$103,MATCH('r'!AK31,List!$E$2:$E$103,0)))</f>
        <v>fl</v>
      </c>
      <c r="AL31" t="str">
        <f>IF(ISBLANK('r'!AL31),"",INDEX(List!$G$2:$G$103,MATCH('r'!AL31,List!$E$2:$E$103,0)))</f>
        <v>is</v>
      </c>
      <c r="AM31" t="str">
        <f>IF(ISBLANK('r'!AM31),"",INDEX(List!$G$2:$G$103,MATCH('r'!AM31,List!$E$2:$E$103,0)))</f>
        <v>is</v>
      </c>
      <c r="AN31" t="str">
        <f>IF(ISBLANK('r'!AN31),"",INDEX(List!$G$2:$G$103,MATCH('r'!AN31,List!$E$2:$E$103,0)))</f>
        <v>is</v>
      </c>
      <c r="AO31" t="str">
        <f>IF(ISBLANK('r'!AO31),"",INDEX(List!$G$2:$G$103,MATCH('r'!AO31,List!$E$2:$E$103,0)))</f>
        <v>is</v>
      </c>
      <c r="AP31" t="str">
        <f>IF(ISBLANK('r'!AP31),"",INDEX(List!$G$2:$G$103,MATCH('r'!AP31,List!$E$2:$E$103,0)))</f>
        <v>fl</v>
      </c>
      <c r="AQ31" t="str">
        <f>IF(ISBLANK('r'!AQ31),"",INDEX(List!$G$2:$G$103,MATCH('r'!AQ31,List!$E$2:$E$103,0)))</f>
        <v>is</v>
      </c>
      <c r="AR31" t="str">
        <f>IF(ISBLANK('r'!AR31),"",INDEX(List!$G$2:$G$103,MATCH('r'!AR31,List!$E$2:$E$103,0)))</f>
        <v>is</v>
      </c>
      <c r="AS31" t="str">
        <f>IF(ISBLANK('r'!AS31),"",INDEX(List!$G$2:$G$103,MATCH('r'!AS31,List!$E$2:$E$103,0)))</f>
        <v>is</v>
      </c>
      <c r="AT31" t="str">
        <f>IF(ISBLANK('r'!AT31),"",INDEX(List!$G$2:$G$103,MATCH('r'!AT31,List!$E$2:$E$103,0)))</f>
        <v>fl</v>
      </c>
      <c r="AU31" t="str">
        <f>IF(ISBLANK('r'!AU31),"",INDEX(List!$G$2:$G$103,MATCH('r'!AU31,List!$E$2:$E$103,0)))</f>
        <v>is</v>
      </c>
      <c r="AV31" t="str">
        <f>IF(ISBLANK('r'!AV31),"",INDEX(List!$G$2:$G$103,MATCH('r'!AV31,List!$E$2:$E$103,0)))</f>
        <v>is</v>
      </c>
      <c r="AW31" t="str">
        <f>IF(ISBLANK('r'!AW31),"",INDEX(List!$G$2:$G$103,MATCH('r'!AW31,List!$E$2:$E$103,0)))</f>
        <v>fl</v>
      </c>
      <c r="AX31" t="str">
        <f>IF(ISBLANK('r'!AX31),"",INDEX(List!$G$2:$G$103,MATCH('r'!AX31,List!$E$2:$E$103,0)))</f>
        <v>is</v>
      </c>
      <c r="AY31" t="str">
        <f>IF(ISBLANK('r'!AY31),"",INDEX(List!$G$2:$G$103,MATCH('r'!AY31,List!$E$2:$E$103,0)))</f>
        <v>is</v>
      </c>
      <c r="AZ31" t="str">
        <f>IF(ISBLANK('r'!AZ31),"",INDEX(List!$G$2:$G$103,MATCH('r'!AZ31,List!$E$2:$E$103,0)))</f>
        <v>fl</v>
      </c>
      <c r="BA31" t="str">
        <f>IF(ISBLANK('r'!BA31),"",INDEX(List!$G$2:$G$103,MATCH('r'!BA31,List!$E$2:$E$103,0)))</f>
        <v>fl</v>
      </c>
      <c r="BB31" t="str">
        <f>IF(ISBLANK('r'!BB31),"",INDEX(List!$G$2:$G$103,MATCH('r'!BB31,List!$E$2:$E$103,0)))</f>
        <v>fl</v>
      </c>
      <c r="BC31" t="str">
        <f>IF(ISBLANK('r'!BC31),"",INDEX(List!$G$2:$G$103,MATCH('r'!BC31,List!$E$2:$E$103,0)))</f>
        <v>fl</v>
      </c>
      <c r="BD31" t="str">
        <f>IF(ISBLANK('r'!BD31),"",INDEX(List!$G$2:$G$103,MATCH('r'!BD31,List!$E$2:$E$103,0)))</f>
        <v>fl</v>
      </c>
      <c r="BE31" t="str">
        <f>IF(ISBLANK('r'!BE31),"",INDEX(List!$G$2:$G$103,MATCH('r'!BE31,List!$E$2:$E$103,0)))</f>
        <v>fl</v>
      </c>
      <c r="BF31" t="str">
        <f>IF(ISBLANK('r'!BF31),"",INDEX(List!$G$2:$G$103,MATCH('r'!BF31,List!$E$2:$E$103,0)))</f>
        <v>fl</v>
      </c>
      <c r="BG31" t="str">
        <f>IF(ISBLANK('r'!BG31),"",INDEX(List!$G$2:$G$103,MATCH('r'!BG31,List!$E$2:$E$103,0)))</f>
        <v>is</v>
      </c>
      <c r="BH31" t="str">
        <f>IF(ISBLANK('r'!BH31),"",INDEX(List!$G$2:$G$103,MATCH('r'!BH31,List!$E$2:$E$103,0)))</f>
        <v>is</v>
      </c>
      <c r="BI31" t="str">
        <f>IF(ISBLANK('r'!BI31),"",INDEX(List!$G$2:$G$103,MATCH('r'!BI31,List!$E$2:$E$103,0)))</f>
        <v>is</v>
      </c>
      <c r="BJ31" t="str">
        <f>IF(ISBLANK('r'!BJ31),"",INDEX(List!$G$2:$G$103,MATCH('r'!BJ31,List!$E$2:$E$103,0)))</f>
        <v>fl</v>
      </c>
      <c r="BK31" t="str">
        <f>IF(ISBLANK('r'!BK31),"",INDEX(List!$G$2:$G$103,MATCH('r'!BK31,List!$E$2:$E$103,0)))</f>
        <v>fl</v>
      </c>
      <c r="BL31" t="str">
        <f>IF(ISBLANK('r'!BL31),"",INDEX(List!$G$2:$G$103,MATCH('r'!BL31,List!$E$2:$E$103,0)))</f>
        <v>fl</v>
      </c>
      <c r="BM31" t="str">
        <f>IF(ISBLANK('r'!BM31),"",INDEX(List!$G$2:$G$103,MATCH('r'!BM31,List!$E$2:$E$103,0)))</f>
        <v>fl</v>
      </c>
      <c r="BN31" t="str">
        <f>IF(ISBLANK('r'!BN31),"",INDEX(List!$G$2:$G$103,MATCH('r'!BN31,List!$E$2:$E$103,0)))</f>
        <v>fl</v>
      </c>
      <c r="BO31" t="str">
        <f>IF(ISBLANK('r'!BO31),"",INDEX(List!$G$2:$G$103,MATCH('r'!BO31,List!$E$2:$E$103,0)))</f>
        <v>fl</v>
      </c>
      <c r="BP31" t="str">
        <f>IF(ISBLANK('r'!BP31),"",INDEX(List!$G$2:$G$103,MATCH('r'!BP31,List!$E$2:$E$103,0)))</f>
        <v>fl</v>
      </c>
      <c r="BQ31" t="str">
        <f>IF(ISBLANK('r'!BQ31),"",INDEX(List!$G$2:$G$103,MATCH('r'!BQ31,List!$E$2:$E$103,0)))</f>
        <v>fl</v>
      </c>
      <c r="BR31" t="str">
        <f>IF(ISBLANK('r'!BR31),"",INDEX(List!$G$2:$G$103,MATCH('r'!BR31,List!$E$2:$E$103,0)))</f>
        <v>is</v>
      </c>
      <c r="BS31" t="str">
        <f>IF(ISBLANK('r'!BS31),"",INDEX(List!$G$2:$G$103,MATCH('r'!BS31,List!$E$2:$E$103,0)))</f>
        <v>is</v>
      </c>
      <c r="BT31" t="str">
        <f>IF(ISBLANK('r'!BT31),"",INDEX(List!$G$2:$G$103,MATCH('r'!BT31,List!$E$2:$E$103,0)))</f>
        <v>is</v>
      </c>
      <c r="BU31" t="str">
        <f>IF(ISBLANK('r'!BU31),"",INDEX(List!$G$2:$G$103,MATCH('r'!BU31,List!$E$2:$E$103,0)))</f>
        <v>is</v>
      </c>
      <c r="BV31" t="str">
        <f>IF(ISBLANK('r'!BV31),"",INDEX(List!$G$2:$G$103,MATCH('r'!BV31,List!$E$2:$E$103,0)))</f>
        <v>is</v>
      </c>
      <c r="BW31" t="str">
        <f>IF(ISBLANK('r'!BW31),"",INDEX(List!$G$2:$G$103,MATCH('r'!BW31,List!$E$2:$E$103,0)))</f>
        <v>fl</v>
      </c>
      <c r="BX31" t="str">
        <f>IF(ISBLANK('r'!BX31),"",INDEX(List!$G$2:$G$103,MATCH('r'!BX31,List!$E$2:$E$103,0)))</f>
        <v>is</v>
      </c>
      <c r="BY31" t="str">
        <f>IF(ISBLANK('r'!BY31),"",INDEX(List!$G$2:$G$103,MATCH('r'!BY31,List!$E$2:$E$103,0)))</f>
        <v>fl</v>
      </c>
      <c r="BZ31" t="str">
        <f>IF(ISBLANK('r'!BZ31),"",INDEX(List!$G$2:$G$103,MATCH('r'!BZ31,List!$E$2:$E$103,0)))</f>
        <v>is</v>
      </c>
      <c r="CA31" t="str">
        <f>IF(ISBLANK('r'!CA31),"",INDEX(List!$G$2:$G$103,MATCH('r'!CA31,List!$E$2:$E$103,0)))</f>
        <v>is</v>
      </c>
      <c r="CB31" t="str">
        <f>IF(ISBLANK('r'!CB31),"",INDEX(List!$G$2:$G$103,MATCH('r'!CB31,List!$E$2:$E$103,0)))</f>
        <v>is</v>
      </c>
      <c r="CC31" t="str">
        <f>IF(ISBLANK('r'!CC31),"",INDEX(List!$G$2:$G$103,MATCH('r'!CC31,List!$E$2:$E$103,0)))</f>
        <v>fl</v>
      </c>
      <c r="CD31" t="str">
        <f>IF(ISBLANK('r'!CD31),"",INDEX(List!$G$2:$G$103,MATCH('r'!CD31,List!$E$2:$E$103,0)))</f>
        <v>fl</v>
      </c>
      <c r="CE31" t="str">
        <f>IF(ISBLANK('r'!CE31),"",INDEX(List!$G$2:$G$103,MATCH('r'!CE31,List!$E$2:$E$103,0)))</f>
        <v>fl</v>
      </c>
      <c r="CF31" t="str">
        <f>IF(ISBLANK('r'!CF31),"",INDEX(List!$G$2:$G$103,MATCH('r'!CF31,List!$E$2:$E$103,0)))</f>
        <v>is</v>
      </c>
      <c r="CG31" t="str">
        <f>IF(ISBLANK('r'!CG31),"",INDEX(List!$G$2:$G$103,MATCH('r'!CG31,List!$E$2:$E$103,0)))</f>
        <v>is</v>
      </c>
      <c r="CH31" t="str">
        <f>IF(ISBLANK('r'!CH31),"",INDEX(List!$G$2:$G$103,MATCH('r'!CH31,List!$E$2:$E$103,0)))</f>
        <v>fl</v>
      </c>
      <c r="CI31" t="str">
        <f>IF(ISBLANK('r'!CI31),"",INDEX(List!$G$2:$G$103,MATCH('r'!CI31,List!$E$2:$E$103,0)))</f>
        <v>fl</v>
      </c>
      <c r="CJ31" t="str">
        <f>IF(ISBLANK('r'!CJ31),"",INDEX(List!$G$2:$G$103,MATCH('r'!CJ31,List!$E$2:$E$103,0)))</f>
        <v>fl</v>
      </c>
      <c r="CK31" t="str">
        <f>IF(ISBLANK('r'!CK31),"",INDEX(List!$G$2:$G$103,MATCH('r'!CK31,List!$E$2:$E$103,0)))</f>
        <v>fl</v>
      </c>
      <c r="CL31" t="str">
        <f>IF(ISBLANK('r'!CL31),"",INDEX(List!$G$2:$G$103,MATCH('r'!CL31,List!$E$2:$E$103,0)))</f>
        <v>fl</v>
      </c>
      <c r="CM31" t="str">
        <f>IF(ISBLANK('r'!CM31),"",INDEX(List!$G$2:$G$103,MATCH('r'!CM31,List!$E$2:$E$103,0)))</f>
        <v>is</v>
      </c>
      <c r="CN31" t="str">
        <f>IF(ISBLANK('r'!CN31),"",INDEX(List!$G$2:$G$103,MATCH('r'!CN31,List!$E$2:$E$103,0)))</f>
        <v>fl</v>
      </c>
      <c r="CO31" t="str">
        <f>IF(ISBLANK('r'!CO31),"",INDEX(List!$G$2:$G$103,MATCH('r'!CO31,List!$E$2:$E$103,0)))</f>
        <v>fl</v>
      </c>
      <c r="CP31" t="str">
        <f>IF(ISBLANK('r'!CP31),"",INDEX(List!$G$2:$G$103,MATCH('r'!CP31,List!$E$2:$E$103,0)))</f>
        <v>fl</v>
      </c>
      <c r="CQ31" t="str">
        <f>IF(ISBLANK('r'!CQ31),"",INDEX(List!$G$2:$G$103,MATCH('r'!CQ31,List!$E$2:$E$103,0)))</f>
        <v>is</v>
      </c>
      <c r="CR31" t="str">
        <f>IF(ISBLANK('r'!CR31),"",INDEX(List!$G$2:$G$103,MATCH('r'!CR31,List!$E$2:$E$103,0)))</f>
        <v>fl</v>
      </c>
      <c r="CS31" t="str">
        <f>IF(ISBLANK('r'!CS31),"",INDEX(List!$G$2:$G$103,MATCH('r'!CS31,List!$E$2:$E$103,0)))</f>
        <v>is</v>
      </c>
      <c r="CT31" t="str">
        <f>IF(ISBLANK('r'!CT31),"",INDEX(List!$G$2:$G$103,MATCH('r'!CT31,List!$E$2:$E$103,0)))</f>
        <v>fl</v>
      </c>
      <c r="CU31" t="str">
        <f>IF(ISBLANK('r'!CU31),"",INDEX(List!$G$2:$G$103,MATCH('r'!CU31,List!$E$2:$E$103,0)))</f>
        <v>fl</v>
      </c>
      <c r="CV31" t="str">
        <f>IF(ISBLANK('r'!CV31),"",INDEX(List!$G$2:$G$103,MATCH('r'!CV31,List!$E$2:$E$103,0)))</f>
        <v>fl</v>
      </c>
      <c r="CW31" t="str">
        <f>IF(ISBLANK('r'!CW31),"",INDEX(List!$G$2:$G$103,MATCH('r'!CW31,List!$E$2:$E$103,0)))</f>
        <v>fl</v>
      </c>
      <c r="CX31" t="str">
        <f>IF(ISBLANK('r'!CX31),"",INDEX(List!$G$2:$G$103,MATCH('r'!CX31,List!$E$2:$E$103,0)))</f>
        <v>fl</v>
      </c>
      <c r="CY31" t="str">
        <f>IF(ISBLANK('r'!CY31),"",INDEX(List!$G$2:$G$103,MATCH('r'!CY31,List!$E$2:$E$103,0)))</f>
        <v>fl</v>
      </c>
      <c r="CZ31" t="str">
        <f>IF(ISBLANK('r'!CZ31),"",INDEX(List!$G$2:$G$103,MATCH('r'!CZ31,List!$E$2:$E$103,0)))</f>
        <v>fl</v>
      </c>
      <c r="DA31" t="str">
        <f>IF(ISBLANK('r'!DA31),"",INDEX(List!$G$2:$G$103,MATCH('r'!DA31,List!$E$2:$E$103,0)))</f>
        <v>fl</v>
      </c>
      <c r="DB31" t="str">
        <f>IF(ISBLANK('r'!DB31),"",INDEX(List!$G$2:$G$103,MATCH('r'!DB31,List!$E$2:$E$103,0)))</f>
        <v>fl</v>
      </c>
      <c r="DC31" t="str">
        <f>IF(ISBLANK('r'!DC31),"",INDEX(List!$G$2:$G$103,MATCH('r'!DC31,List!$E$2:$E$103,0)))</f>
        <v>fl</v>
      </c>
      <c r="DD31" t="str">
        <f>IF(ISBLANK('r'!DD31),"",INDEX(List!$G$2:$G$103,MATCH('r'!DD31,List!$E$2:$E$103,0)))</f>
        <v>fl</v>
      </c>
      <c r="DE31" t="str">
        <f>IF(ISBLANK('r'!DE31),"",INDEX(List!$G$2:$G$103,MATCH('r'!DE31,List!$E$2:$E$103,0)))</f>
        <v>fl</v>
      </c>
      <c r="DF31" t="str">
        <f>IF(ISBLANK('r'!DF31),"",INDEX(List!$G$2:$G$103,MATCH('r'!DF31,List!$E$2:$E$103,0)))</f>
        <v>fl</v>
      </c>
      <c r="DG31" t="str">
        <f>IF(ISBLANK('r'!DG31),"",INDEX(List!$G$2:$G$103,MATCH('r'!DG31,List!$E$2:$E$103,0)))</f>
        <v>is</v>
      </c>
      <c r="DH31" t="str">
        <f>IF(ISBLANK('r'!DH31),"",INDEX(List!$G$2:$G$103,MATCH('r'!DH31,List!$E$2:$E$103,0)))</f>
        <v>fl</v>
      </c>
      <c r="DI31" t="str">
        <f>IF(ISBLANK('r'!DI31),"",INDEX(List!$G$2:$G$103,MATCH('r'!DI31,List!$E$2:$E$103,0)))</f>
        <v>fl</v>
      </c>
      <c r="DJ31" t="str">
        <f>IF(ISBLANK('r'!DJ31),"",INDEX(List!$G$2:$G$103,MATCH('r'!DJ31,List!$E$2:$E$103,0)))</f>
        <v/>
      </c>
      <c r="DK31" t="str">
        <f>IF(ISBLANK('r'!DK31),"",INDEX(List!$G$2:$G$103,MATCH('r'!DK31,List!$E$2:$E$103,0)))</f>
        <v>fl</v>
      </c>
      <c r="DL31" t="str">
        <f>IF(ISBLANK('r'!DL31),"",INDEX(List!$G$2:$G$103,MATCH('r'!DL31,List!$E$2:$E$103,0)))</f>
        <v>fl</v>
      </c>
      <c r="DM31" t="str">
        <f>IF(ISBLANK('r'!DM31),"",INDEX(List!$G$2:$G$103,MATCH('r'!DM31,List!$E$2:$E$103,0)))</f>
        <v>fl</v>
      </c>
      <c r="DN31" t="str">
        <f>IF(ISBLANK('r'!DN31),"",INDEX(List!$G$2:$G$103,MATCH('r'!DN31,List!$E$2:$E$103,0)))</f>
        <v>fl</v>
      </c>
      <c r="DO31" t="str">
        <f>IF(ISBLANK('r'!DO31),"",INDEX(List!$G$2:$G$103,MATCH('r'!DO31,List!$E$2:$E$103,0)))</f>
        <v>fl</v>
      </c>
      <c r="DP31" t="str">
        <f>IF(ISBLANK('r'!DP31),"",INDEX(List!$G$2:$G$103,MATCH('r'!DP31,List!$E$2:$E$103,0)))</f>
        <v>fl</v>
      </c>
      <c r="DQ31" t="str">
        <f>IF(ISBLANK('r'!DQ31),"",INDEX(List!$G$2:$G$103,MATCH('r'!DQ31,List!$E$2:$E$103,0)))</f>
        <v>is</v>
      </c>
      <c r="DR31" t="str">
        <f>IF(ISBLANK('r'!DR31),"",INDEX(List!$G$2:$G$103,MATCH('r'!DR31,List!$E$2:$E$103,0)))</f>
        <v>is</v>
      </c>
      <c r="DS31" t="str">
        <f>IF(ISBLANK('r'!DS31),"",INDEX(List!$G$2:$G$103,MATCH('r'!DS31,List!$E$2:$E$103,0)))</f>
        <v>is</v>
      </c>
      <c r="DT31" t="str">
        <f>IF(ISBLANK('r'!DT31),"",INDEX(List!$G$2:$G$103,MATCH('r'!DT31,List!$E$2:$E$103,0)))</f>
        <v>fl</v>
      </c>
      <c r="DU31" t="str">
        <f>IF(ISBLANK('r'!DU31),"",INDEX(List!$G$2:$G$103,MATCH('r'!DU31,List!$E$2:$E$103,0)))</f>
        <v>is</v>
      </c>
      <c r="DV31" t="str">
        <f>IF(ISBLANK('r'!DV31),"",INDEX(List!$G$2:$G$103,MATCH('r'!DV31,List!$E$2:$E$103,0)))</f>
        <v>fl</v>
      </c>
      <c r="DW31" t="str">
        <f>IF(ISBLANK('r'!DW31),"",INDEX(List!$G$2:$G$103,MATCH('r'!DW31,List!$E$2:$E$103,0)))</f>
        <v>fl</v>
      </c>
      <c r="DX31" t="str">
        <f>IF(ISBLANK('r'!DX31),"",INDEX(List!$G$2:$G$103,MATCH('r'!DX31,List!$E$2:$E$103,0)))</f>
        <v>fl</v>
      </c>
      <c r="DY31" t="str">
        <f>IF(ISBLANK('r'!DY31),"",INDEX(List!$G$2:$G$103,MATCH('r'!DY31,List!$E$2:$E$103,0)))</f>
        <v>is</v>
      </c>
      <c r="DZ31" t="str">
        <f>IF(ISBLANK('r'!DZ31),"",INDEX(List!$G$2:$G$103,MATCH('r'!DZ31,List!$E$2:$E$103,0)))</f>
        <v>fl</v>
      </c>
      <c r="EA31" t="str">
        <f>IF(ISBLANK('r'!EA31),"",INDEX(List!$G$2:$G$103,MATCH('r'!EA31,List!$E$2:$E$103,0)))</f>
        <v>fl</v>
      </c>
      <c r="EB31" t="str">
        <f>IF(ISBLANK('r'!EB31),"",INDEX(List!$G$2:$G$103,MATCH('r'!EB31,List!$E$2:$E$103,0)))</f>
        <v>fl</v>
      </c>
      <c r="EC31" t="str">
        <f>IF(ISBLANK('r'!EC31),"",INDEX(List!$G$2:$G$103,MATCH('r'!EC31,List!$E$2:$E$103,0)))</f>
        <v>fl</v>
      </c>
      <c r="ED31" t="str">
        <f>IF(ISBLANK('r'!ED31),"",INDEX(List!$G$2:$G$103,MATCH('r'!ED31,List!$E$2:$E$103,0)))</f>
        <v>fl</v>
      </c>
      <c r="EE31" t="str">
        <f>IF(ISBLANK('r'!EE31),"",INDEX(List!$G$2:$G$103,MATCH('r'!EE31,List!$E$2:$E$103,0)))</f>
        <v>fl</v>
      </c>
      <c r="EF31" t="str">
        <f>IF(ISBLANK('r'!EF31),"",INDEX(List!$G$2:$G$103,MATCH('r'!EF31,List!$E$2:$E$103,0)))</f>
        <v>fl</v>
      </c>
      <c r="EG31" t="str">
        <f>IF(ISBLANK('r'!EG31),"",INDEX(List!$G$2:$G$103,MATCH('r'!EG31,List!$E$2:$E$103,0)))</f>
        <v>fl</v>
      </c>
      <c r="EH31" t="str">
        <f>IF(ISBLANK('r'!EH31),"",INDEX(List!$G$2:$G$103,MATCH('r'!EH31,List!$E$2:$E$103,0)))</f>
        <v>fl</v>
      </c>
      <c r="EI31" t="str">
        <f>IF(ISBLANK('r'!EI31),"",INDEX(List!$G$2:$G$103,MATCH('r'!EI31,List!$E$2:$E$103,0)))</f>
        <v>fl</v>
      </c>
      <c r="EJ31" t="str">
        <f>IF(ISBLANK('r'!EJ31),"",INDEX(List!$G$2:$G$103,MATCH('r'!EJ31,List!$E$2:$E$103,0)))</f>
        <v>fl</v>
      </c>
      <c r="EK31" t="str">
        <f>IF(ISBLANK('r'!EK31),"",INDEX(List!$G$2:$G$103,MATCH('r'!EK31,List!$E$2:$E$103,0)))</f>
        <v>is</v>
      </c>
      <c r="EL31" t="str">
        <f>IF(ISBLANK('r'!EL31),"",INDEX(List!$G$2:$G$103,MATCH('r'!EL31,List!$E$2:$E$103,0)))</f>
        <v>fl</v>
      </c>
      <c r="EM31" t="str">
        <f>IF(ISBLANK('r'!EM31),"",INDEX(List!$G$2:$G$103,MATCH('r'!EM31,List!$E$2:$E$103,0)))</f>
        <v>fl</v>
      </c>
      <c r="EN31" t="str">
        <f>IF(ISBLANK('r'!EN31),"",INDEX(List!$G$2:$G$103,MATCH('r'!EN31,List!$E$2:$E$103,0)))</f>
        <v>fl</v>
      </c>
      <c r="EO31" t="str">
        <f>IF(ISBLANK('r'!EO31),"",INDEX(List!$G$2:$G$103,MATCH('r'!EO31,List!$E$2:$E$103,0)))</f>
        <v>fl</v>
      </c>
      <c r="EP31" t="str">
        <f>IF(ISBLANK('r'!EP31),"",INDEX(List!$G$2:$G$103,MATCH('r'!EP31,List!$E$2:$E$103,0)))</f>
        <v>fl</v>
      </c>
      <c r="EQ31" t="str">
        <f>IF(ISBLANK('r'!EQ31),"",INDEX(List!$G$2:$G$103,MATCH('r'!EQ31,List!$E$2:$E$103,0)))</f>
        <v>fl</v>
      </c>
      <c r="ER31" t="str">
        <f>IF(ISBLANK('r'!ER31),"",INDEX(List!$G$2:$G$103,MATCH('r'!ER31,List!$E$2:$E$103,0)))</f>
        <v>fl</v>
      </c>
      <c r="ES31" t="str">
        <f>IF(ISBLANK('r'!ES31),"",INDEX(List!$G$2:$G$103,MATCH('r'!ES31,List!$E$2:$E$103,0)))</f>
        <v>fl</v>
      </c>
      <c r="ET31" t="str">
        <f>IF(ISBLANK('r'!ET31),"",INDEX(List!$G$2:$G$103,MATCH('r'!ET31,List!$E$2:$E$103,0)))</f>
        <v>is</v>
      </c>
      <c r="EU31" t="str">
        <f>IF(ISBLANK('r'!EU31),"",INDEX(List!$G$2:$G$103,MATCH('r'!EU31,List!$E$2:$E$103,0)))</f>
        <v>fl</v>
      </c>
      <c r="EV31" t="str">
        <f>IF(ISBLANK('r'!EV31),"",INDEX(List!$G$2:$G$103,MATCH('r'!EV31,List!$E$2:$E$103,0)))</f>
        <v>fl</v>
      </c>
      <c r="EW31" t="str">
        <f>IF(ISBLANK('r'!EW31),"",INDEX(List!$G$2:$G$103,MATCH('r'!EW31,List!$E$2:$E$103,0)))</f>
        <v>fl</v>
      </c>
      <c r="EX31" t="str">
        <f>IF(ISBLANK('r'!EX31),"",INDEX(List!$G$2:$G$103,MATCH('r'!EX31,List!$E$2:$E$103,0)))</f>
        <v>is</v>
      </c>
      <c r="EY31" t="str">
        <f>IF(ISBLANK('r'!EY31),"",INDEX(List!$G$2:$G$103,MATCH('r'!EY31,List!$E$2:$E$103,0)))</f>
        <v>fl</v>
      </c>
      <c r="EZ31" t="str">
        <f>IF(ISBLANK('r'!EZ31),"",INDEX(List!$G$2:$G$103,MATCH('r'!EZ31,List!$E$2:$E$103,0)))</f>
        <v>fl</v>
      </c>
      <c r="FA31" t="str">
        <f>IF(ISBLANK('r'!FA31),"",INDEX(List!$G$2:$G$103,MATCH('r'!FA31,List!$E$2:$E$103,0)))</f>
        <v>is</v>
      </c>
      <c r="FB31" t="str">
        <f>IF(ISBLANK('r'!FB31),"",INDEX(List!$G$2:$G$103,MATCH('r'!FB31,List!$E$2:$E$103,0)))</f>
        <v>fl</v>
      </c>
      <c r="FC31" t="str">
        <f>IF(ISBLANK('r'!FC31),"",INDEX(List!$G$2:$G$103,MATCH('r'!FC31,List!$E$2:$E$103,0)))</f>
        <v>fl</v>
      </c>
      <c r="FD31" t="str">
        <f>IF(ISBLANK('r'!FD31),"",INDEX(List!$G$2:$G$103,MATCH('r'!FD31,List!$E$2:$E$103,0)))</f>
        <v>fl</v>
      </c>
      <c r="FE31" t="str">
        <f>IF(ISBLANK('r'!FE31),"",INDEX(List!$G$2:$G$103,MATCH('r'!FE31,List!$E$2:$E$103,0)))</f>
        <v>fl</v>
      </c>
      <c r="FF31" t="str">
        <f>IF(ISBLANK('r'!FF31),"",INDEX(List!$G$2:$G$103,MATCH('r'!FF31,List!$E$2:$E$103,0)))</f>
        <v>fl</v>
      </c>
      <c r="FG31" s="7"/>
      <c r="FH31" s="7"/>
      <c r="FI31" s="7"/>
      <c r="FJ31" s="7"/>
      <c r="FK31" s="7">
        <f t="shared" si="0"/>
        <v>43</v>
      </c>
      <c r="FL31" s="7">
        <f t="shared" si="1"/>
        <v>35</v>
      </c>
      <c r="FM31" s="7">
        <f t="shared" si="2"/>
        <v>43</v>
      </c>
      <c r="FN31" s="7">
        <f t="shared" si="3"/>
        <v>35</v>
      </c>
      <c r="FO31" s="14" t="str">
        <f t="shared" si="4"/>
        <v>fl</v>
      </c>
      <c r="FP31" s="7">
        <f t="shared" si="5"/>
        <v>63</v>
      </c>
      <c r="FQ31" s="7">
        <f t="shared" si="6"/>
        <v>13</v>
      </c>
      <c r="FR31" s="7">
        <f t="shared" si="7"/>
        <v>63</v>
      </c>
      <c r="FS31" s="7">
        <f t="shared" si="8"/>
        <v>13</v>
      </c>
      <c r="FT31" s="14" t="str">
        <f t="shared" si="9"/>
        <v>fl</v>
      </c>
      <c r="FU31" s="7">
        <f t="shared" si="10"/>
        <v>106</v>
      </c>
      <c r="FV31" s="7">
        <f t="shared" si="11"/>
        <v>48</v>
      </c>
      <c r="FW31" s="7">
        <f t="shared" si="12"/>
        <v>106</v>
      </c>
      <c r="FX31" s="7">
        <f t="shared" si="13"/>
        <v>48</v>
      </c>
      <c r="FY31" s="14" t="str">
        <f t="shared" si="14"/>
        <v>fl</v>
      </c>
      <c r="GA31" s="4" t="str">
        <f t="shared" si="15"/>
        <v>f</v>
      </c>
      <c r="GB31" s="4" t="str">
        <f t="shared" si="16"/>
        <v/>
      </c>
      <c r="GC31" s="4" t="str">
        <f t="shared" si="17"/>
        <v>l</v>
      </c>
      <c r="GD31" s="4" t="str">
        <f t="shared" si="18"/>
        <v/>
      </c>
      <c r="GF31" s="4" t="str">
        <f t="shared" si="19"/>
        <v>f</v>
      </c>
      <c r="GG31" s="4" t="str">
        <f t="shared" si="20"/>
        <v/>
      </c>
      <c r="GH31" s="4" t="str">
        <f t="shared" si="21"/>
        <v>l</v>
      </c>
      <c r="GI31" s="4" t="str">
        <f t="shared" si="22"/>
        <v/>
      </c>
      <c r="GK31" s="4" t="str">
        <f t="shared" si="23"/>
        <v>f</v>
      </c>
      <c r="GL31" s="4" t="str">
        <f t="shared" si="24"/>
        <v/>
      </c>
      <c r="GM31" s="4" t="str">
        <f t="shared" si="25"/>
        <v>l</v>
      </c>
      <c r="GN31" s="4" t="str">
        <f t="shared" si="26"/>
        <v/>
      </c>
    </row>
    <row r="32" spans="1:196" outlineLevel="1">
      <c r="A32" s="5">
        <v>18</v>
      </c>
      <c r="B32" s="5">
        <v>11</v>
      </c>
      <c r="C32" s="5">
        <v>30</v>
      </c>
      <c r="D32" s="5">
        <v>20</v>
      </c>
      <c r="E32" s="5">
        <v>18</v>
      </c>
      <c r="F32" s="5">
        <v>23</v>
      </c>
      <c r="G32" s="6" t="s">
        <v>105</v>
      </c>
      <c r="H32" t="str">
        <f>IF(ISBLANK('r'!H32),"",INDEX(List!$G$2:$G$103,MATCH('r'!H32,List!$E$2:$E$103,0)))</f>
        <v>il</v>
      </c>
      <c r="I32" t="str">
        <f>IF(ISBLANK('r'!I32),"",INDEX(List!$G$2:$G$103,MATCH('r'!I32,List!$E$2:$E$103,0)))</f>
        <v>il</v>
      </c>
      <c r="J32" t="str">
        <f>IF(ISBLANK('r'!J32),"",INDEX(List!$G$2:$G$103,MATCH('r'!J32,List!$E$2:$E$103,0)))</f>
        <v>s</v>
      </c>
      <c r="K32" t="str">
        <f>IF(ISBLANK('r'!K32),"",INDEX(List!$G$2:$G$103,MATCH('r'!K32,List!$E$2:$E$103,0)))</f>
        <v>il</v>
      </c>
      <c r="L32" t="str">
        <f>IF(ISBLANK('r'!L32),"",INDEX(List!$G$2:$G$103,MATCH('r'!L32,List!$E$2:$E$103,0)))</f>
        <v>s</v>
      </c>
      <c r="M32" t="str">
        <f>IF(ISBLANK('r'!M32),"",INDEX(List!$G$2:$G$103,MATCH('r'!M32,List!$E$2:$E$103,0)))</f>
        <v>s</v>
      </c>
      <c r="N32" t="str">
        <f>IF(ISBLANK('r'!N32),"",INDEX(List!$G$2:$G$103,MATCH('r'!N32,List!$E$2:$E$103,0)))</f>
        <v>s</v>
      </c>
      <c r="O32" t="str">
        <f>IF(ISBLANK('r'!O32),"",INDEX(List!$G$2:$G$103,MATCH('r'!O32,List!$E$2:$E$103,0)))</f>
        <v>s</v>
      </c>
      <c r="P32" t="str">
        <f>IF(ISBLANK('r'!P32),"",INDEX(List!$G$2:$G$103,MATCH('r'!P32,List!$E$2:$E$103,0)))</f>
        <v>s</v>
      </c>
      <c r="Q32" t="str">
        <f>IF(ISBLANK('r'!Q32),"",INDEX(List!$G$2:$G$103,MATCH('r'!Q32,List!$E$2:$E$103,0)))</f>
        <v>s</v>
      </c>
      <c r="R32" t="str">
        <f>IF(ISBLANK('r'!R32),"",INDEX(List!$G$2:$G$103,MATCH('r'!R32,List!$E$2:$E$103,0)))</f>
        <v>s</v>
      </c>
      <c r="S32" t="str">
        <f>IF(ISBLANK('r'!S32),"",INDEX(List!$G$2:$G$103,MATCH('r'!S32,List!$E$2:$E$103,0)))</f>
        <v>il</v>
      </c>
      <c r="T32" t="str">
        <f>IF(ISBLANK('r'!T32),"",INDEX(List!$G$2:$G$103,MATCH('r'!T32,List!$E$2:$E$103,0)))</f>
        <v>s</v>
      </c>
      <c r="U32" t="str">
        <f>IF(ISBLANK('r'!U32),"",INDEX(List!$G$2:$G$103,MATCH('r'!U32,List!$E$2:$E$103,0)))</f>
        <v>s</v>
      </c>
      <c r="V32" t="str">
        <f>IF(ISBLANK('r'!V32),"",INDEX(List!$G$2:$G$103,MATCH('r'!V32,List!$E$2:$E$103,0)))</f>
        <v>s</v>
      </c>
      <c r="W32" t="str">
        <f>IF(ISBLANK('r'!W32),"",INDEX(List!$G$2:$G$103,MATCH('r'!W32,List!$E$2:$E$103,0)))</f>
        <v>s</v>
      </c>
      <c r="X32" t="str">
        <f>IF(ISBLANK('r'!X32),"",INDEX(List!$G$2:$G$103,MATCH('r'!X32,List!$E$2:$E$103,0)))</f>
        <v>s</v>
      </c>
      <c r="Y32" t="str">
        <f>IF(ISBLANK('r'!Y32),"",INDEX(List!$G$2:$G$103,MATCH('r'!Y32,List!$E$2:$E$103,0)))</f>
        <v>il</v>
      </c>
      <c r="Z32" t="str">
        <f>IF(ISBLANK('r'!Z32),"",INDEX(List!$G$2:$G$103,MATCH('r'!Z32,List!$E$2:$E$103,0)))</f>
        <v>s</v>
      </c>
      <c r="AA32" t="str">
        <f>IF(ISBLANK('r'!AA32),"",INDEX(List!$G$2:$G$103,MATCH('r'!AA32,List!$E$2:$E$103,0)))</f>
        <v>il</v>
      </c>
      <c r="AB32" t="str">
        <f>IF(ISBLANK('r'!AB32),"",INDEX(List!$G$2:$G$103,MATCH('r'!AB32,List!$E$2:$E$103,0)))</f>
        <v>s</v>
      </c>
      <c r="AC32" t="str">
        <f>IF(ISBLANK('r'!AC32),"",INDEX(List!$G$2:$G$103,MATCH('r'!AC32,List!$E$2:$E$103,0)))</f>
        <v>il</v>
      </c>
      <c r="AD32" t="str">
        <f>IF(ISBLANK('r'!AD32),"",INDEX(List!$G$2:$G$103,MATCH('r'!AD32,List!$E$2:$E$103,0)))</f>
        <v>il</v>
      </c>
      <c r="AE32" t="str">
        <f>IF(ISBLANK('r'!AE32),"",INDEX(List!$G$2:$G$103,MATCH('r'!AE32,List!$E$2:$E$103,0)))</f>
        <v>s</v>
      </c>
      <c r="AF32" t="str">
        <f>IF(ISBLANK('r'!AF32),"",INDEX(List!$G$2:$G$103,MATCH('r'!AF32,List!$E$2:$E$103,0)))</f>
        <v>il</v>
      </c>
      <c r="AG32" t="str">
        <f>IF(ISBLANK('r'!AG32),"",INDEX(List!$G$2:$G$103,MATCH('r'!AG32,List!$E$2:$E$103,0)))</f>
        <v>s</v>
      </c>
      <c r="AH32" t="str">
        <f>IF(ISBLANK('r'!AH32),"",INDEX(List!$G$2:$G$103,MATCH('r'!AH32,List!$E$2:$E$103,0)))</f>
        <v>il</v>
      </c>
      <c r="AI32" t="str">
        <f>IF(ISBLANK('r'!AI32),"",INDEX(List!$G$2:$G$103,MATCH('r'!AI32,List!$E$2:$E$103,0)))</f>
        <v>il</v>
      </c>
      <c r="AJ32" t="str">
        <f>IF(ISBLANK('r'!AJ32),"",INDEX(List!$G$2:$G$103,MATCH('r'!AJ32,List!$E$2:$E$103,0)))</f>
        <v>il</v>
      </c>
      <c r="AK32" t="str">
        <f>IF(ISBLANK('r'!AK32),"",INDEX(List!$G$2:$G$103,MATCH('r'!AK32,List!$E$2:$E$103,0)))</f>
        <v>il</v>
      </c>
      <c r="AL32" t="str">
        <f>IF(ISBLANK('r'!AL32),"",INDEX(List!$G$2:$G$103,MATCH('r'!AL32,List!$E$2:$E$103,0)))</f>
        <v>il</v>
      </c>
      <c r="AM32" t="str">
        <f>IF(ISBLANK('r'!AM32),"",INDEX(List!$G$2:$G$103,MATCH('r'!AM32,List!$E$2:$E$103,0)))</f>
        <v>s</v>
      </c>
      <c r="AN32" t="str">
        <f>IF(ISBLANK('r'!AN32),"",INDEX(List!$G$2:$G$103,MATCH('r'!AN32,List!$E$2:$E$103,0)))</f>
        <v>s</v>
      </c>
      <c r="AO32" t="str">
        <f>IF(ISBLANK('r'!AO32),"",INDEX(List!$G$2:$G$103,MATCH('r'!AO32,List!$E$2:$E$103,0)))</f>
        <v>il</v>
      </c>
      <c r="AP32" t="str">
        <f>IF(ISBLANK('r'!AP32),"",INDEX(List!$G$2:$G$103,MATCH('r'!AP32,List!$E$2:$E$103,0)))</f>
        <v>s</v>
      </c>
      <c r="AQ32" t="str">
        <f>IF(ISBLANK('r'!AQ32),"",INDEX(List!$G$2:$G$103,MATCH('r'!AQ32,List!$E$2:$E$103,0)))</f>
        <v>s</v>
      </c>
      <c r="AR32" t="str">
        <f>IF(ISBLANK('r'!AR32),"",INDEX(List!$G$2:$G$103,MATCH('r'!AR32,List!$E$2:$E$103,0)))</f>
        <v>s</v>
      </c>
      <c r="AS32" t="str">
        <f>IF(ISBLANK('r'!AS32),"",INDEX(List!$G$2:$G$103,MATCH('r'!AS32,List!$E$2:$E$103,0)))</f>
        <v>s</v>
      </c>
      <c r="AT32" t="str">
        <f>IF(ISBLANK('r'!AT32),"",INDEX(List!$G$2:$G$103,MATCH('r'!AT32,List!$E$2:$E$103,0)))</f>
        <v>il</v>
      </c>
      <c r="AU32" t="str">
        <f>IF(ISBLANK('r'!AU32),"",INDEX(List!$G$2:$G$103,MATCH('r'!AU32,List!$E$2:$E$103,0)))</f>
        <v>s</v>
      </c>
      <c r="AV32" t="str">
        <f>IF(ISBLANK('r'!AV32),"",INDEX(List!$G$2:$G$103,MATCH('r'!AV32,List!$E$2:$E$103,0)))</f>
        <v>s</v>
      </c>
      <c r="AW32" t="str">
        <f>IF(ISBLANK('r'!AW32),"",INDEX(List!$G$2:$G$103,MATCH('r'!AW32,List!$E$2:$E$103,0)))</f>
        <v>s</v>
      </c>
      <c r="AX32" t="str">
        <f>IF(ISBLANK('r'!AX32),"",INDEX(List!$G$2:$G$103,MATCH('r'!AX32,List!$E$2:$E$103,0)))</f>
        <v>s</v>
      </c>
      <c r="AY32" t="str">
        <f>IF(ISBLANK('r'!AY32),"",INDEX(List!$G$2:$G$103,MATCH('r'!AY32,List!$E$2:$E$103,0)))</f>
        <v>s</v>
      </c>
      <c r="AZ32" t="str">
        <f>IF(ISBLANK('r'!AZ32),"",INDEX(List!$G$2:$G$103,MATCH('r'!AZ32,List!$E$2:$E$103,0)))</f>
        <v>s</v>
      </c>
      <c r="BA32" t="str">
        <f>IF(ISBLANK('r'!BA32),"",INDEX(List!$G$2:$G$103,MATCH('r'!BA32,List!$E$2:$E$103,0)))</f>
        <v>s</v>
      </c>
      <c r="BB32" t="str">
        <f>IF(ISBLANK('r'!BB32),"",INDEX(List!$G$2:$G$103,MATCH('r'!BB32,List!$E$2:$E$103,0)))</f>
        <v>il</v>
      </c>
      <c r="BC32" t="str">
        <f>IF(ISBLANK('r'!BC32),"",INDEX(List!$G$2:$G$103,MATCH('r'!BC32,List!$E$2:$E$103,0)))</f>
        <v>il</v>
      </c>
      <c r="BD32" t="str">
        <f>IF(ISBLANK('r'!BD32),"",INDEX(List!$G$2:$G$103,MATCH('r'!BD32,List!$E$2:$E$103,0)))</f>
        <v>il</v>
      </c>
      <c r="BE32" t="str">
        <f>IF(ISBLANK('r'!BE32),"",INDEX(List!$G$2:$G$103,MATCH('r'!BE32,List!$E$2:$E$103,0)))</f>
        <v>il</v>
      </c>
      <c r="BF32" t="str">
        <f>IF(ISBLANK('r'!BF32),"",INDEX(List!$G$2:$G$103,MATCH('r'!BF32,List!$E$2:$E$103,0)))</f>
        <v>s</v>
      </c>
      <c r="BG32" t="str">
        <f>IF(ISBLANK('r'!BG32),"",INDEX(List!$G$2:$G$103,MATCH('r'!BG32,List!$E$2:$E$103,0)))</f>
        <v>il</v>
      </c>
      <c r="BH32" t="str">
        <f>IF(ISBLANK('r'!BH32),"",INDEX(List!$G$2:$G$103,MATCH('r'!BH32,List!$E$2:$E$103,0)))</f>
        <v>s</v>
      </c>
      <c r="BI32" t="str">
        <f>IF(ISBLANK('r'!BI32),"",INDEX(List!$G$2:$G$103,MATCH('r'!BI32,List!$E$2:$E$103,0)))</f>
        <v>il</v>
      </c>
      <c r="BJ32" t="str">
        <f>IF(ISBLANK('r'!BJ32),"",INDEX(List!$G$2:$G$103,MATCH('r'!BJ32,List!$E$2:$E$103,0)))</f>
        <v>il</v>
      </c>
      <c r="BK32" t="str">
        <f>IF(ISBLANK('r'!BK32),"",INDEX(List!$G$2:$G$103,MATCH('r'!BK32,List!$E$2:$E$103,0)))</f>
        <v>il</v>
      </c>
      <c r="BL32" t="str">
        <f>IF(ISBLANK('r'!BL32),"",INDEX(List!$G$2:$G$103,MATCH('r'!BL32,List!$E$2:$E$103,0)))</f>
        <v>il</v>
      </c>
      <c r="BM32" t="str">
        <f>IF(ISBLANK('r'!BM32),"",INDEX(List!$G$2:$G$103,MATCH('r'!BM32,List!$E$2:$E$103,0)))</f>
        <v>s</v>
      </c>
      <c r="BN32" t="str">
        <f>IF(ISBLANK('r'!BN32),"",INDEX(List!$G$2:$G$103,MATCH('r'!BN32,List!$E$2:$E$103,0)))</f>
        <v>s</v>
      </c>
      <c r="BO32" t="str">
        <f>IF(ISBLANK('r'!BO32),"",INDEX(List!$G$2:$G$103,MATCH('r'!BO32,List!$E$2:$E$103,0)))</f>
        <v>s</v>
      </c>
      <c r="BP32" t="str">
        <f>IF(ISBLANK('r'!BP32),"",INDEX(List!$G$2:$G$103,MATCH('r'!BP32,List!$E$2:$E$103,0)))</f>
        <v>il</v>
      </c>
      <c r="BQ32" t="str">
        <f>IF(ISBLANK('r'!BQ32),"",INDEX(List!$G$2:$G$103,MATCH('r'!BQ32,List!$E$2:$E$103,0)))</f>
        <v>s</v>
      </c>
      <c r="BR32" t="str">
        <f>IF(ISBLANK('r'!BR32),"",INDEX(List!$G$2:$G$103,MATCH('r'!BR32,List!$E$2:$E$103,0)))</f>
        <v>s</v>
      </c>
      <c r="BS32" t="str">
        <f>IF(ISBLANK('r'!BS32),"",INDEX(List!$G$2:$G$103,MATCH('r'!BS32,List!$E$2:$E$103,0)))</f>
        <v>il</v>
      </c>
      <c r="BT32" t="str">
        <f>IF(ISBLANK('r'!BT32),"",INDEX(List!$G$2:$G$103,MATCH('r'!BT32,List!$E$2:$E$103,0)))</f>
        <v>s</v>
      </c>
      <c r="BU32" t="str">
        <f>IF(ISBLANK('r'!BU32),"",INDEX(List!$G$2:$G$103,MATCH('r'!BU32,List!$E$2:$E$103,0)))</f>
        <v>il</v>
      </c>
      <c r="BV32" t="str">
        <f>IF(ISBLANK('r'!BV32),"",INDEX(List!$G$2:$G$103,MATCH('r'!BV32,List!$E$2:$E$103,0)))</f>
        <v>s</v>
      </c>
      <c r="BW32" t="str">
        <f>IF(ISBLANK('r'!BW32),"",INDEX(List!$G$2:$G$103,MATCH('r'!BW32,List!$E$2:$E$103,0)))</f>
        <v>s</v>
      </c>
      <c r="BX32" t="str">
        <f>IF(ISBLANK('r'!BX32),"",INDEX(List!$G$2:$G$103,MATCH('r'!BX32,List!$E$2:$E$103,0)))</f>
        <v>il</v>
      </c>
      <c r="BY32" t="str">
        <f>IF(ISBLANK('r'!BY32),"",INDEX(List!$G$2:$G$103,MATCH('r'!BY32,List!$E$2:$E$103,0)))</f>
        <v>s</v>
      </c>
      <c r="BZ32" t="str">
        <f>IF(ISBLANK('r'!BZ32),"",INDEX(List!$G$2:$G$103,MATCH('r'!BZ32,List!$E$2:$E$103,0)))</f>
        <v>il</v>
      </c>
      <c r="CA32" t="str">
        <f>IF(ISBLANK('r'!CA32),"",INDEX(List!$G$2:$G$103,MATCH('r'!CA32,List!$E$2:$E$103,0)))</f>
        <v>il</v>
      </c>
      <c r="CB32" t="str">
        <f>IF(ISBLANK('r'!CB32),"",INDEX(List!$G$2:$G$103,MATCH('r'!CB32,List!$E$2:$E$103,0)))</f>
        <v>il</v>
      </c>
      <c r="CC32" t="str">
        <f>IF(ISBLANK('r'!CC32),"",INDEX(List!$G$2:$G$103,MATCH('r'!CC32,List!$E$2:$E$103,0)))</f>
        <v>s</v>
      </c>
      <c r="CD32" t="str">
        <f>IF(ISBLANK('r'!CD32),"",INDEX(List!$G$2:$G$103,MATCH('r'!CD32,List!$E$2:$E$103,0)))</f>
        <v>s</v>
      </c>
      <c r="CE32" t="str">
        <f>IF(ISBLANK('r'!CE32),"",INDEX(List!$G$2:$G$103,MATCH('r'!CE32,List!$E$2:$E$103,0)))</f>
        <v>il</v>
      </c>
      <c r="CF32" t="str">
        <f>IF(ISBLANK('r'!CF32),"",INDEX(List!$G$2:$G$103,MATCH('r'!CF32,List!$E$2:$E$103,0)))</f>
        <v>s</v>
      </c>
      <c r="CG32" t="str">
        <f>IF(ISBLANK('r'!CG32),"",INDEX(List!$G$2:$G$103,MATCH('r'!CG32,List!$E$2:$E$103,0)))</f>
        <v>s</v>
      </c>
      <c r="CH32" t="str">
        <f>IF(ISBLANK('r'!CH32),"",INDEX(List!$G$2:$G$103,MATCH('r'!CH32,List!$E$2:$E$103,0)))</f>
        <v>il</v>
      </c>
      <c r="CI32" t="str">
        <f>IF(ISBLANK('r'!CI32),"",INDEX(List!$G$2:$G$103,MATCH('r'!CI32,List!$E$2:$E$103,0)))</f>
        <v>il</v>
      </c>
      <c r="CJ32" t="str">
        <f>IF(ISBLANK('r'!CJ32),"",INDEX(List!$G$2:$G$103,MATCH('r'!CJ32,List!$E$2:$E$103,0)))</f>
        <v>il</v>
      </c>
      <c r="CK32" t="str">
        <f>IF(ISBLANK('r'!CK32),"",INDEX(List!$G$2:$G$103,MATCH('r'!CK32,List!$E$2:$E$103,0)))</f>
        <v>il</v>
      </c>
      <c r="CL32" t="str">
        <f>IF(ISBLANK('r'!CL32),"",INDEX(List!$G$2:$G$103,MATCH('r'!CL32,List!$E$2:$E$103,0)))</f>
        <v>il</v>
      </c>
      <c r="CM32" t="str">
        <f>IF(ISBLANK('r'!CM32),"",INDEX(List!$G$2:$G$103,MATCH('r'!CM32,List!$E$2:$E$103,0)))</f>
        <v>s</v>
      </c>
      <c r="CN32" t="str">
        <f>IF(ISBLANK('r'!CN32),"",INDEX(List!$G$2:$G$103,MATCH('r'!CN32,List!$E$2:$E$103,0)))</f>
        <v>s</v>
      </c>
      <c r="CO32" t="str">
        <f>IF(ISBLANK('r'!CO32),"",INDEX(List!$G$2:$G$103,MATCH('r'!CO32,List!$E$2:$E$103,0)))</f>
        <v/>
      </c>
      <c r="CP32" t="str">
        <f>IF(ISBLANK('r'!CP32),"",INDEX(List!$G$2:$G$103,MATCH('r'!CP32,List!$E$2:$E$103,0)))</f>
        <v>il</v>
      </c>
      <c r="CQ32" t="str">
        <f>IF(ISBLANK('r'!CQ32),"",INDEX(List!$G$2:$G$103,MATCH('r'!CQ32,List!$E$2:$E$103,0)))</f>
        <v/>
      </c>
      <c r="CR32" t="str">
        <f>IF(ISBLANK('r'!CR32),"",INDEX(List!$G$2:$G$103,MATCH('r'!CR32,List!$E$2:$E$103,0)))</f>
        <v>il</v>
      </c>
      <c r="CS32" t="str">
        <f>IF(ISBLANK('r'!CS32),"",INDEX(List!$G$2:$G$103,MATCH('r'!CS32,List!$E$2:$E$103,0)))</f>
        <v>il</v>
      </c>
      <c r="CT32" t="str">
        <f>IF(ISBLANK('r'!CT32),"",INDEX(List!$G$2:$G$103,MATCH('r'!CT32,List!$E$2:$E$103,0)))</f>
        <v>s</v>
      </c>
      <c r="CU32" t="str">
        <f>IF(ISBLANK('r'!CU32),"",INDEX(List!$G$2:$G$103,MATCH('r'!CU32,List!$E$2:$E$103,0)))</f>
        <v>s</v>
      </c>
      <c r="CV32" t="str">
        <f>IF(ISBLANK('r'!CV32),"",INDEX(List!$G$2:$G$103,MATCH('r'!CV32,List!$E$2:$E$103,0)))</f>
        <v>il</v>
      </c>
      <c r="CW32" t="str">
        <f>IF(ISBLANK('r'!CW32),"",INDEX(List!$G$2:$G$103,MATCH('r'!CW32,List!$E$2:$E$103,0)))</f>
        <v/>
      </c>
      <c r="CX32" t="str">
        <f>IF(ISBLANK('r'!CX32),"",INDEX(List!$G$2:$G$103,MATCH('r'!CX32,List!$E$2:$E$103,0)))</f>
        <v>il</v>
      </c>
      <c r="CY32" t="str">
        <f>IF(ISBLANK('r'!CY32),"",INDEX(List!$G$2:$G$103,MATCH('r'!CY32,List!$E$2:$E$103,0)))</f>
        <v>il</v>
      </c>
      <c r="CZ32" t="str">
        <f>IF(ISBLANK('r'!CZ32),"",INDEX(List!$G$2:$G$103,MATCH('r'!CZ32,List!$E$2:$E$103,0)))</f>
        <v>il</v>
      </c>
      <c r="DA32" t="str">
        <f>IF(ISBLANK('r'!DA32),"",INDEX(List!$G$2:$G$103,MATCH('r'!DA32,List!$E$2:$E$103,0)))</f>
        <v>il</v>
      </c>
      <c r="DB32" t="str">
        <f>IF(ISBLANK('r'!DB32),"",INDEX(List!$G$2:$G$103,MATCH('r'!DB32,List!$E$2:$E$103,0)))</f>
        <v>s</v>
      </c>
      <c r="DC32" t="str">
        <f>IF(ISBLANK('r'!DC32),"",INDEX(List!$G$2:$G$103,MATCH('r'!DC32,List!$E$2:$E$103,0)))</f>
        <v>il</v>
      </c>
      <c r="DD32" t="str">
        <f>IF(ISBLANK('r'!DD32),"",INDEX(List!$G$2:$G$103,MATCH('r'!DD32,List!$E$2:$E$103,0)))</f>
        <v>il</v>
      </c>
      <c r="DE32" t="str">
        <f>IF(ISBLANK('r'!DE32),"",INDEX(List!$G$2:$G$103,MATCH('r'!DE32,List!$E$2:$E$103,0)))</f>
        <v>il</v>
      </c>
      <c r="DF32" t="str">
        <f>IF(ISBLANK('r'!DF32),"",INDEX(List!$G$2:$G$103,MATCH('r'!DF32,List!$E$2:$E$103,0)))</f>
        <v>il</v>
      </c>
      <c r="DG32" t="str">
        <f>IF(ISBLANK('r'!DG32),"",INDEX(List!$G$2:$G$103,MATCH('r'!DG32,List!$E$2:$E$103,0)))</f>
        <v/>
      </c>
      <c r="DH32" t="str">
        <f>IF(ISBLANK('r'!DH32),"",INDEX(List!$G$2:$G$103,MATCH('r'!DH32,List!$E$2:$E$103,0)))</f>
        <v>s</v>
      </c>
      <c r="DI32" t="str">
        <f>IF(ISBLANK('r'!DI32),"",INDEX(List!$G$2:$G$103,MATCH('r'!DI32,List!$E$2:$E$103,0)))</f>
        <v>s</v>
      </c>
      <c r="DJ32" t="str">
        <f>IF(ISBLANK('r'!DJ32),"",INDEX(List!$G$2:$G$103,MATCH('r'!DJ32,List!$E$2:$E$103,0)))</f>
        <v>il</v>
      </c>
      <c r="DK32" t="str">
        <f>IF(ISBLANK('r'!DK32),"",INDEX(List!$G$2:$G$103,MATCH('r'!DK32,List!$E$2:$E$103,0)))</f>
        <v>il</v>
      </c>
      <c r="DL32" t="str">
        <f>IF(ISBLANK('r'!DL32),"",INDEX(List!$G$2:$G$103,MATCH('r'!DL32,List!$E$2:$E$103,0)))</f>
        <v>s</v>
      </c>
      <c r="DM32" t="str">
        <f>IF(ISBLANK('r'!DM32),"",INDEX(List!$G$2:$G$103,MATCH('r'!DM32,List!$E$2:$E$103,0)))</f>
        <v>il</v>
      </c>
      <c r="DN32" t="str">
        <f>IF(ISBLANK('r'!DN32),"",INDEX(List!$G$2:$G$103,MATCH('r'!DN32,List!$E$2:$E$103,0)))</f>
        <v>s</v>
      </c>
      <c r="DO32" t="str">
        <f>IF(ISBLANK('r'!DO32),"",INDEX(List!$G$2:$G$103,MATCH('r'!DO32,List!$E$2:$E$103,0)))</f>
        <v>il</v>
      </c>
      <c r="DP32" t="str">
        <f>IF(ISBLANK('r'!DP32),"",INDEX(List!$G$2:$G$103,MATCH('r'!DP32,List!$E$2:$E$103,0)))</f>
        <v>s</v>
      </c>
      <c r="DQ32" t="str">
        <f>IF(ISBLANK('r'!DQ32),"",INDEX(List!$G$2:$G$103,MATCH('r'!DQ32,List!$E$2:$E$103,0)))</f>
        <v/>
      </c>
      <c r="DR32" t="str">
        <f>IF(ISBLANK('r'!DR32),"",INDEX(List!$G$2:$G$103,MATCH('r'!DR32,List!$E$2:$E$103,0)))</f>
        <v>s</v>
      </c>
      <c r="DS32" t="str">
        <f>IF(ISBLANK('r'!DS32),"",INDEX(List!$G$2:$G$103,MATCH('r'!DS32,List!$E$2:$E$103,0)))</f>
        <v>il</v>
      </c>
      <c r="DT32" t="str">
        <f>IF(ISBLANK('r'!DT32),"",INDEX(List!$G$2:$G$103,MATCH('r'!DT32,List!$E$2:$E$103,0)))</f>
        <v>s</v>
      </c>
      <c r="DU32" t="str">
        <f>IF(ISBLANK('r'!DU32),"",INDEX(List!$G$2:$G$103,MATCH('r'!DU32,List!$E$2:$E$103,0)))</f>
        <v>il</v>
      </c>
      <c r="DV32" t="str">
        <f>IF(ISBLANK('r'!DV32),"",INDEX(List!$G$2:$G$103,MATCH('r'!DV32,List!$E$2:$E$103,0)))</f>
        <v>s</v>
      </c>
      <c r="DW32" t="str">
        <f>IF(ISBLANK('r'!DW32),"",INDEX(List!$G$2:$G$103,MATCH('r'!DW32,List!$E$2:$E$103,0)))</f>
        <v>s</v>
      </c>
      <c r="DX32" t="str">
        <f>IF(ISBLANK('r'!DX32),"",INDEX(List!$G$2:$G$103,MATCH('r'!DX32,List!$E$2:$E$103,0)))</f>
        <v/>
      </c>
      <c r="DY32" t="str">
        <f>IF(ISBLANK('r'!DY32),"",INDEX(List!$G$2:$G$103,MATCH('r'!DY32,List!$E$2:$E$103,0)))</f>
        <v>s</v>
      </c>
      <c r="DZ32" t="str">
        <f>IF(ISBLANK('r'!DZ32),"",INDEX(List!$G$2:$G$103,MATCH('r'!DZ32,List!$E$2:$E$103,0)))</f>
        <v>s</v>
      </c>
      <c r="EA32" t="str">
        <f>IF(ISBLANK('r'!EA32),"",INDEX(List!$G$2:$G$103,MATCH('r'!EA32,List!$E$2:$E$103,0)))</f>
        <v>il</v>
      </c>
      <c r="EB32" t="str">
        <f>IF(ISBLANK('r'!EB32),"",INDEX(List!$G$2:$G$103,MATCH('r'!EB32,List!$E$2:$E$103,0)))</f>
        <v>il</v>
      </c>
      <c r="EC32" t="str">
        <f>IF(ISBLANK('r'!EC32),"",INDEX(List!$G$2:$G$103,MATCH('r'!EC32,List!$E$2:$E$103,0)))</f>
        <v>s</v>
      </c>
      <c r="ED32" t="str">
        <f>IF(ISBLANK('r'!ED32),"",INDEX(List!$G$2:$G$103,MATCH('r'!ED32,List!$E$2:$E$103,0)))</f>
        <v>il</v>
      </c>
      <c r="EE32" t="str">
        <f>IF(ISBLANK('r'!EE32),"",INDEX(List!$G$2:$G$103,MATCH('r'!EE32,List!$E$2:$E$103,0)))</f>
        <v>s</v>
      </c>
      <c r="EF32" t="str">
        <f>IF(ISBLANK('r'!EF32),"",INDEX(List!$G$2:$G$103,MATCH('r'!EF32,List!$E$2:$E$103,0)))</f>
        <v/>
      </c>
      <c r="EG32" t="str">
        <f>IF(ISBLANK('r'!EG32),"",INDEX(List!$G$2:$G$103,MATCH('r'!EG32,List!$E$2:$E$103,0)))</f>
        <v>il</v>
      </c>
      <c r="EH32" t="str">
        <f>IF(ISBLANK('r'!EH32),"",INDEX(List!$G$2:$G$103,MATCH('r'!EH32,List!$E$2:$E$103,0)))</f>
        <v>il</v>
      </c>
      <c r="EI32" t="str">
        <f>IF(ISBLANK('r'!EI32),"",INDEX(List!$G$2:$G$103,MATCH('r'!EI32,List!$E$2:$E$103,0)))</f>
        <v>s</v>
      </c>
      <c r="EJ32" t="str">
        <f>IF(ISBLANK('r'!EJ32),"",INDEX(List!$G$2:$G$103,MATCH('r'!EJ32,List!$E$2:$E$103,0)))</f>
        <v>il</v>
      </c>
      <c r="EK32" t="str">
        <f>IF(ISBLANK('r'!EK32),"",INDEX(List!$G$2:$G$103,MATCH('r'!EK32,List!$E$2:$E$103,0)))</f>
        <v>s</v>
      </c>
      <c r="EL32" t="str">
        <f>IF(ISBLANK('r'!EL32),"",INDEX(List!$G$2:$G$103,MATCH('r'!EL32,List!$E$2:$E$103,0)))</f>
        <v>il</v>
      </c>
      <c r="EM32" t="str">
        <f>IF(ISBLANK('r'!EM32),"",INDEX(List!$G$2:$G$103,MATCH('r'!EM32,List!$E$2:$E$103,0)))</f>
        <v>s</v>
      </c>
      <c r="EN32" t="str">
        <f>IF(ISBLANK('r'!EN32),"",INDEX(List!$G$2:$G$103,MATCH('r'!EN32,List!$E$2:$E$103,0)))</f>
        <v>il</v>
      </c>
      <c r="EO32" t="str">
        <f>IF(ISBLANK('r'!EO32),"",INDEX(List!$G$2:$G$103,MATCH('r'!EO32,List!$E$2:$E$103,0)))</f>
        <v>s</v>
      </c>
      <c r="EP32" t="str">
        <f>IF(ISBLANK('r'!EP32),"",INDEX(List!$G$2:$G$103,MATCH('r'!EP32,List!$E$2:$E$103,0)))</f>
        <v>il</v>
      </c>
      <c r="EQ32" t="str">
        <f>IF(ISBLANK('r'!EQ32),"",INDEX(List!$G$2:$G$103,MATCH('r'!EQ32,List!$E$2:$E$103,0)))</f>
        <v>s</v>
      </c>
      <c r="ER32" t="str">
        <f>IF(ISBLANK('r'!ER32),"",INDEX(List!$G$2:$G$103,MATCH('r'!ER32,List!$E$2:$E$103,0)))</f>
        <v>il</v>
      </c>
      <c r="ES32" t="str">
        <f>IF(ISBLANK('r'!ES32),"",INDEX(List!$G$2:$G$103,MATCH('r'!ES32,List!$E$2:$E$103,0)))</f>
        <v>il</v>
      </c>
      <c r="ET32" t="str">
        <f>IF(ISBLANK('r'!ET32),"",INDEX(List!$G$2:$G$103,MATCH('r'!ET32,List!$E$2:$E$103,0)))</f>
        <v/>
      </c>
      <c r="EU32" t="str">
        <f>IF(ISBLANK('r'!EU32),"",INDEX(List!$G$2:$G$103,MATCH('r'!EU32,List!$E$2:$E$103,0)))</f>
        <v>s</v>
      </c>
      <c r="EV32" t="str">
        <f>IF(ISBLANK('r'!EV32),"",INDEX(List!$G$2:$G$103,MATCH('r'!EV32,List!$E$2:$E$103,0)))</f>
        <v>il</v>
      </c>
      <c r="EW32" t="str">
        <f>IF(ISBLANK('r'!EW32),"",INDEX(List!$G$2:$G$103,MATCH('r'!EW32,List!$E$2:$E$103,0)))</f>
        <v>il</v>
      </c>
      <c r="EX32" t="str">
        <f>IF(ISBLANK('r'!EX32),"",INDEX(List!$G$2:$G$103,MATCH('r'!EX32,List!$E$2:$E$103,0)))</f>
        <v>il</v>
      </c>
      <c r="EY32" t="str">
        <f>IF(ISBLANK('r'!EY32),"",INDEX(List!$G$2:$G$103,MATCH('r'!EY32,List!$E$2:$E$103,0)))</f>
        <v>il</v>
      </c>
      <c r="EZ32" t="str">
        <f>IF(ISBLANK('r'!EZ32),"",INDEX(List!$G$2:$G$103,MATCH('r'!EZ32,List!$E$2:$E$103,0)))</f>
        <v>il</v>
      </c>
      <c r="FA32" t="str">
        <f>IF(ISBLANK('r'!FA32),"",INDEX(List!$G$2:$G$103,MATCH('r'!FA32,List!$E$2:$E$103,0)))</f>
        <v>il</v>
      </c>
      <c r="FB32" t="str">
        <f>IF(ISBLANK('r'!FB32),"",INDEX(List!$G$2:$G$103,MATCH('r'!FB32,List!$E$2:$E$103,0)))</f>
        <v>il</v>
      </c>
      <c r="FC32" t="str">
        <f>IF(ISBLANK('r'!FC32),"",INDEX(List!$G$2:$G$103,MATCH('r'!FC32,List!$E$2:$E$103,0)))</f>
        <v>il</v>
      </c>
      <c r="FD32" t="str">
        <f>IF(ISBLANK('r'!FD32),"",INDEX(List!$G$2:$G$103,MATCH('r'!FD32,List!$E$2:$E$103,0)))</f>
        <v>il</v>
      </c>
      <c r="FE32" t="str">
        <f>IF(ISBLANK('r'!FE32),"",INDEX(List!$G$2:$G$103,MATCH('r'!FE32,List!$E$2:$E$103,0)))</f>
        <v>il</v>
      </c>
      <c r="FF32" t="str">
        <f>IF(ISBLANK('r'!FF32),"",INDEX(List!$G$2:$G$103,MATCH('r'!FF32,List!$E$2:$E$103,0)))</f>
        <v>il</v>
      </c>
      <c r="FG32" s="7"/>
      <c r="FH32" s="7"/>
      <c r="FI32" s="7"/>
      <c r="FJ32" s="7"/>
      <c r="FK32" s="7">
        <f t="shared" si="0"/>
        <v>0</v>
      </c>
      <c r="FL32" s="7">
        <f t="shared" si="1"/>
        <v>33</v>
      </c>
      <c r="FM32" s="7">
        <f t="shared" si="2"/>
        <v>33</v>
      </c>
      <c r="FN32" s="7">
        <f t="shared" si="3"/>
        <v>45</v>
      </c>
      <c r="FO32" s="14" t="str">
        <f t="shared" si="4"/>
        <v>s</v>
      </c>
      <c r="FP32" s="7">
        <f t="shared" si="5"/>
        <v>0</v>
      </c>
      <c r="FQ32" s="7">
        <f t="shared" si="6"/>
        <v>45</v>
      </c>
      <c r="FR32" s="7">
        <f t="shared" si="7"/>
        <v>45</v>
      </c>
      <c r="FS32" s="7">
        <f t="shared" si="8"/>
        <v>24</v>
      </c>
      <c r="FT32" s="14" t="str">
        <f t="shared" si="9"/>
        <v>il</v>
      </c>
      <c r="FU32" s="7">
        <f t="shared" si="10"/>
        <v>0</v>
      </c>
      <c r="FV32" s="7">
        <f t="shared" si="11"/>
        <v>78</v>
      </c>
      <c r="FW32" s="7">
        <f t="shared" si="12"/>
        <v>78</v>
      </c>
      <c r="FX32" s="7">
        <f t="shared" si="13"/>
        <v>69</v>
      </c>
      <c r="FY32" s="14" t="str">
        <f t="shared" si="14"/>
        <v>il</v>
      </c>
      <c r="GA32" s="4" t="str">
        <f t="shared" si="15"/>
        <v/>
      </c>
      <c r="GB32" s="4" t="str">
        <f t="shared" si="16"/>
        <v/>
      </c>
      <c r="GC32" s="4" t="str">
        <f t="shared" si="17"/>
        <v/>
      </c>
      <c r="GD32" s="4" t="str">
        <f t="shared" si="18"/>
        <v>s</v>
      </c>
      <c r="GF32" s="4" t="str">
        <f t="shared" si="19"/>
        <v/>
      </c>
      <c r="GG32" s="4" t="str">
        <f t="shared" si="20"/>
        <v>i</v>
      </c>
      <c r="GH32" s="4" t="str">
        <f t="shared" si="21"/>
        <v>l</v>
      </c>
      <c r="GI32" s="4" t="str">
        <f t="shared" si="22"/>
        <v/>
      </c>
      <c r="GK32" s="4" t="str">
        <f t="shared" si="23"/>
        <v/>
      </c>
      <c r="GL32" s="4" t="str">
        <f t="shared" si="24"/>
        <v>i</v>
      </c>
      <c r="GM32" s="4" t="str">
        <f t="shared" si="25"/>
        <v>l</v>
      </c>
      <c r="GN32" s="4" t="str">
        <f t="shared" si="26"/>
        <v/>
      </c>
    </row>
    <row r="33" spans="1:196" outlineLevel="1">
      <c r="A33" s="5">
        <v>22</v>
      </c>
      <c r="B33" s="5">
        <v>32</v>
      </c>
      <c r="C33" s="5">
        <v>31</v>
      </c>
      <c r="D33" s="5">
        <v>17</v>
      </c>
      <c r="E33" s="5">
        <v>25</v>
      </c>
      <c r="F33" s="5">
        <v>19</v>
      </c>
      <c r="G33" s="6" t="s">
        <v>107</v>
      </c>
      <c r="H33" t="str">
        <f>IF(ISBLANK('r'!H33),"",INDEX(List!$G$2:$G$103,MATCH('r'!H33,List!$E$2:$E$103,0)))</f>
        <v>fs</v>
      </c>
      <c r="I33" t="str">
        <f>IF(ISBLANK('r'!I33),"",INDEX(List!$G$2:$G$103,MATCH('r'!I33,List!$E$2:$E$103,0)))</f>
        <v>fs</v>
      </c>
      <c r="J33" t="str">
        <f>IF(ISBLANK('r'!J33),"",INDEX(List!$G$2:$G$103,MATCH('r'!J33,List!$E$2:$E$103,0)))</f>
        <v>fs</v>
      </c>
      <c r="K33" t="str">
        <f>IF(ISBLANK('r'!K33),"",INDEX(List!$G$2:$G$103,MATCH('r'!K33,List!$E$2:$E$103,0)))</f>
        <v>fs</v>
      </c>
      <c r="L33" t="str">
        <f>IF(ISBLANK('r'!L33),"",INDEX(List!$G$2:$G$103,MATCH('r'!L33,List!$E$2:$E$103,0)))</f>
        <v>fs</v>
      </c>
      <c r="M33" t="str">
        <f>IF(ISBLANK('r'!M33),"",INDEX(List!$G$2:$G$103,MATCH('r'!M33,List!$E$2:$E$103,0)))</f>
        <v>fs</v>
      </c>
      <c r="N33" t="str">
        <f>IF(ISBLANK('r'!N33),"",INDEX(List!$G$2:$G$103,MATCH('r'!N33,List!$E$2:$E$103,0)))</f>
        <v>fs</v>
      </c>
      <c r="O33" t="str">
        <f>IF(ISBLANK('r'!O33),"",INDEX(List!$G$2:$G$103,MATCH('r'!O33,List!$E$2:$E$103,0)))</f>
        <v>fs</v>
      </c>
      <c r="P33" t="str">
        <f>IF(ISBLANK('r'!P33),"",INDEX(List!$G$2:$G$103,MATCH('r'!P33,List!$E$2:$E$103,0)))</f>
        <v>fs</v>
      </c>
      <c r="Q33" t="str">
        <f>IF(ISBLANK('r'!Q33),"",INDEX(List!$G$2:$G$103,MATCH('r'!Q33,List!$E$2:$E$103,0)))</f>
        <v>fs</v>
      </c>
      <c r="R33" t="str">
        <f>IF(ISBLANK('r'!R33),"",INDEX(List!$G$2:$G$103,MATCH('r'!R33,List!$E$2:$E$103,0)))</f>
        <v>fs</v>
      </c>
      <c r="S33" t="str">
        <f>IF(ISBLANK('r'!S33),"",INDEX(List!$G$2:$G$103,MATCH('r'!S33,List!$E$2:$E$103,0)))</f>
        <v>fs</v>
      </c>
      <c r="T33" t="str">
        <f>IF(ISBLANK('r'!T33),"",INDEX(List!$G$2:$G$103,MATCH('r'!T33,List!$E$2:$E$103,0)))</f>
        <v>fs</v>
      </c>
      <c r="U33" t="str">
        <f>IF(ISBLANK('r'!U33),"",INDEX(List!$G$2:$G$103,MATCH('r'!U33,List!$E$2:$E$103,0)))</f>
        <v>fs</v>
      </c>
      <c r="V33" t="str">
        <f>IF(ISBLANK('r'!V33),"",INDEX(List!$G$2:$G$103,MATCH('r'!V33,List!$E$2:$E$103,0)))</f>
        <v>fs</v>
      </c>
      <c r="W33" t="str">
        <f>IF(ISBLANK('r'!W33),"",INDEX(List!$G$2:$G$103,MATCH('r'!W33,List!$E$2:$E$103,0)))</f>
        <v>fs</v>
      </c>
      <c r="X33" t="str">
        <f>IF(ISBLANK('r'!X33),"",INDEX(List!$G$2:$G$103,MATCH('r'!X33,List!$E$2:$E$103,0)))</f>
        <v>fs</v>
      </c>
      <c r="Y33" t="str">
        <f>IF(ISBLANK('r'!Y33),"",INDEX(List!$G$2:$G$103,MATCH('r'!Y33,List!$E$2:$E$103,0)))</f>
        <v>fs</v>
      </c>
      <c r="Z33" t="str">
        <f>IF(ISBLANK('r'!Z33),"",INDEX(List!$G$2:$G$103,MATCH('r'!Z33,List!$E$2:$E$103,0)))</f>
        <v>fs</v>
      </c>
      <c r="AA33" t="str">
        <f>IF(ISBLANK('r'!AA33),"",INDEX(List!$G$2:$G$103,MATCH('r'!AA33,List!$E$2:$E$103,0)))</f>
        <v>fs</v>
      </c>
      <c r="AB33" t="str">
        <f>IF(ISBLANK('r'!AB33),"",INDEX(List!$G$2:$G$103,MATCH('r'!AB33,List!$E$2:$E$103,0)))</f>
        <v>fs</v>
      </c>
      <c r="AC33" t="str">
        <f>IF(ISBLANK('r'!AC33),"",INDEX(List!$G$2:$G$103,MATCH('r'!AC33,List!$E$2:$E$103,0)))</f>
        <v>fs</v>
      </c>
      <c r="AD33">
        <f>IF(ISBLANK('r'!AD33),"",INDEX(List!$G$2:$G$103,MATCH('r'!AD33,List!$E$2:$E$103,0)))</f>
        <v>0</v>
      </c>
      <c r="AE33" t="str">
        <f>IF(ISBLANK('r'!AE33),"",INDEX(List!$G$2:$G$103,MATCH('r'!AE33,List!$E$2:$E$103,0)))</f>
        <v>i</v>
      </c>
      <c r="AF33" t="str">
        <f>IF(ISBLANK('r'!AF33),"",INDEX(List!$G$2:$G$103,MATCH('r'!AF33,List!$E$2:$E$103,0)))</f>
        <v>i</v>
      </c>
      <c r="AG33" t="str">
        <f>IF(ISBLANK('r'!AG33),"",INDEX(List!$G$2:$G$103,MATCH('r'!AG33,List!$E$2:$E$103,0)))</f>
        <v>fs</v>
      </c>
      <c r="AH33" t="str">
        <f>IF(ISBLANK('r'!AH33),"",INDEX(List!$G$2:$G$103,MATCH('r'!AH33,List!$E$2:$E$103,0)))</f>
        <v>fs</v>
      </c>
      <c r="AI33" t="str">
        <f>IF(ISBLANK('r'!AI33),"",INDEX(List!$G$2:$G$103,MATCH('r'!AI33,List!$E$2:$E$103,0)))</f>
        <v>fs</v>
      </c>
      <c r="AJ33" t="str">
        <f>IF(ISBLANK('r'!AJ33),"",INDEX(List!$G$2:$G$103,MATCH('r'!AJ33,List!$E$2:$E$103,0)))</f>
        <v>fs</v>
      </c>
      <c r="AK33" t="str">
        <f>IF(ISBLANK('r'!AK33),"",INDEX(List!$G$2:$G$103,MATCH('r'!AK33,List!$E$2:$E$103,0)))</f>
        <v>fs</v>
      </c>
      <c r="AL33" t="str">
        <f>IF(ISBLANK('r'!AL33),"",INDEX(List!$G$2:$G$103,MATCH('r'!AL33,List!$E$2:$E$103,0)))</f>
        <v>fs</v>
      </c>
      <c r="AM33" t="str">
        <f>IF(ISBLANK('r'!AM33),"",INDEX(List!$G$2:$G$103,MATCH('r'!AM33,List!$E$2:$E$103,0)))</f>
        <v>fs</v>
      </c>
      <c r="AN33" t="str">
        <f>IF(ISBLANK('r'!AN33),"",INDEX(List!$G$2:$G$103,MATCH('r'!AN33,List!$E$2:$E$103,0)))</f>
        <v>fs</v>
      </c>
      <c r="AO33" t="str">
        <f>IF(ISBLANK('r'!AO33),"",INDEX(List!$G$2:$G$103,MATCH('r'!AO33,List!$E$2:$E$103,0)))</f>
        <v>fs</v>
      </c>
      <c r="AP33" t="str">
        <f>IF(ISBLANK('r'!AP33),"",INDEX(List!$G$2:$G$103,MATCH('r'!AP33,List!$E$2:$E$103,0)))</f>
        <v>fs</v>
      </c>
      <c r="AQ33" t="str">
        <f>IF(ISBLANK('r'!AQ33),"",INDEX(List!$G$2:$G$103,MATCH('r'!AQ33,List!$E$2:$E$103,0)))</f>
        <v>fs</v>
      </c>
      <c r="AR33" t="str">
        <f>IF(ISBLANK('r'!AR33),"",INDEX(List!$G$2:$G$103,MATCH('r'!AR33,List!$E$2:$E$103,0)))</f>
        <v>fs</v>
      </c>
      <c r="AS33" t="str">
        <f>IF(ISBLANK('r'!AS33),"",INDEX(List!$G$2:$G$103,MATCH('r'!AS33,List!$E$2:$E$103,0)))</f>
        <v>fs</v>
      </c>
      <c r="AT33" t="str">
        <f>IF(ISBLANK('r'!AT33),"",INDEX(List!$G$2:$G$103,MATCH('r'!AT33,List!$E$2:$E$103,0)))</f>
        <v>fs</v>
      </c>
      <c r="AU33" t="str">
        <f>IF(ISBLANK('r'!AU33),"",INDEX(List!$G$2:$G$103,MATCH('r'!AU33,List!$E$2:$E$103,0)))</f>
        <v>fs</v>
      </c>
      <c r="AV33" t="str">
        <f>IF(ISBLANK('r'!AV33),"",INDEX(List!$G$2:$G$103,MATCH('r'!AV33,List!$E$2:$E$103,0)))</f>
        <v>fs</v>
      </c>
      <c r="AW33" t="str">
        <f>IF(ISBLANK('r'!AW33),"",INDEX(List!$G$2:$G$103,MATCH('r'!AW33,List!$E$2:$E$103,0)))</f>
        <v>fs</v>
      </c>
      <c r="AX33" t="str">
        <f>IF(ISBLANK('r'!AX33),"",INDEX(List!$G$2:$G$103,MATCH('r'!AX33,List!$E$2:$E$103,0)))</f>
        <v>i</v>
      </c>
      <c r="AY33" t="str">
        <f>IF(ISBLANK('r'!AY33),"",INDEX(List!$G$2:$G$103,MATCH('r'!AY33,List!$E$2:$E$103,0)))</f>
        <v>fs</v>
      </c>
      <c r="AZ33" t="str">
        <f>IF(ISBLANK('r'!AZ33),"",INDEX(List!$G$2:$G$103,MATCH('r'!AZ33,List!$E$2:$E$103,0)))</f>
        <v>fs</v>
      </c>
      <c r="BA33" t="str">
        <f>IF(ISBLANK('r'!BA33),"",INDEX(List!$G$2:$G$103,MATCH('r'!BA33,List!$E$2:$E$103,0)))</f>
        <v>fs</v>
      </c>
      <c r="BB33" t="str">
        <f>IF(ISBLANK('r'!BB33),"",INDEX(List!$G$2:$G$103,MATCH('r'!BB33,List!$E$2:$E$103,0)))</f>
        <v>i</v>
      </c>
      <c r="BC33" t="str">
        <f>IF(ISBLANK('r'!BC33),"",INDEX(List!$G$2:$G$103,MATCH('r'!BC33,List!$E$2:$E$103,0)))</f>
        <v>fs</v>
      </c>
      <c r="BD33" t="str">
        <f>IF(ISBLANK('r'!BD33),"",INDEX(List!$G$2:$G$103,MATCH('r'!BD33,List!$E$2:$E$103,0)))</f>
        <v>fs</v>
      </c>
      <c r="BE33" t="str">
        <f>IF(ISBLANK('r'!BE33),"",INDEX(List!$G$2:$G$103,MATCH('r'!BE33,List!$E$2:$E$103,0)))</f>
        <v>l</v>
      </c>
      <c r="BF33" t="str">
        <f>IF(ISBLANK('r'!BF33),"",INDEX(List!$G$2:$G$103,MATCH('r'!BF33,List!$E$2:$E$103,0)))</f>
        <v>fs</v>
      </c>
      <c r="BG33" t="str">
        <f>IF(ISBLANK('r'!BG33),"",INDEX(List!$G$2:$G$103,MATCH('r'!BG33,List!$E$2:$E$103,0)))</f>
        <v>fs</v>
      </c>
      <c r="BH33" t="str">
        <f>IF(ISBLANK('r'!BH33),"",INDEX(List!$G$2:$G$103,MATCH('r'!BH33,List!$E$2:$E$103,0)))</f>
        <v>fs</v>
      </c>
      <c r="BI33" t="str">
        <f>IF(ISBLANK('r'!BI33),"",INDEX(List!$G$2:$G$103,MATCH('r'!BI33,List!$E$2:$E$103,0)))</f>
        <v>fs</v>
      </c>
      <c r="BJ33" t="str">
        <f>IF(ISBLANK('r'!BJ33),"",INDEX(List!$G$2:$G$103,MATCH('r'!BJ33,List!$E$2:$E$103,0)))</f>
        <v>fs</v>
      </c>
      <c r="BK33" t="str">
        <f>IF(ISBLANK('r'!BK33),"",INDEX(List!$G$2:$G$103,MATCH('r'!BK33,List!$E$2:$E$103,0)))</f>
        <v>fs</v>
      </c>
      <c r="BL33" t="str">
        <f>IF(ISBLANK('r'!BL33),"",INDEX(List!$G$2:$G$103,MATCH('r'!BL33,List!$E$2:$E$103,0)))</f>
        <v>fs</v>
      </c>
      <c r="BM33" t="str">
        <f>IF(ISBLANK('r'!BM33),"",INDEX(List!$G$2:$G$103,MATCH('r'!BM33,List!$E$2:$E$103,0)))</f>
        <v>fs</v>
      </c>
      <c r="BN33" t="str">
        <f>IF(ISBLANK('r'!BN33),"",INDEX(List!$G$2:$G$103,MATCH('r'!BN33,List!$E$2:$E$103,0)))</f>
        <v>fs</v>
      </c>
      <c r="BO33" t="str">
        <f>IF(ISBLANK('r'!BO33),"",INDEX(List!$G$2:$G$103,MATCH('r'!BO33,List!$E$2:$E$103,0)))</f>
        <v>fs</v>
      </c>
      <c r="BP33" t="str">
        <f>IF(ISBLANK('r'!BP33),"",INDEX(List!$G$2:$G$103,MATCH('r'!BP33,List!$E$2:$E$103,0)))</f>
        <v>fs</v>
      </c>
      <c r="BQ33" t="str">
        <f>IF(ISBLANK('r'!BQ33),"",INDEX(List!$G$2:$G$103,MATCH('r'!BQ33,List!$E$2:$E$103,0)))</f>
        <v>fs</v>
      </c>
      <c r="BR33" t="str">
        <f>IF(ISBLANK('r'!BR33),"",INDEX(List!$G$2:$G$103,MATCH('r'!BR33,List!$E$2:$E$103,0)))</f>
        <v>fs</v>
      </c>
      <c r="BS33" t="str">
        <f>IF(ISBLANK('r'!BS33),"",INDEX(List!$G$2:$G$103,MATCH('r'!BS33,List!$E$2:$E$103,0)))</f>
        <v>fs</v>
      </c>
      <c r="BT33" t="str">
        <f>IF(ISBLANK('r'!BT33),"",INDEX(List!$G$2:$G$103,MATCH('r'!BT33,List!$E$2:$E$103,0)))</f>
        <v>fs</v>
      </c>
      <c r="BU33" t="str">
        <f>IF(ISBLANK('r'!BU33),"",INDEX(List!$G$2:$G$103,MATCH('r'!BU33,List!$E$2:$E$103,0)))</f>
        <v>fs</v>
      </c>
      <c r="BV33" t="str">
        <f>IF(ISBLANK('r'!BV33),"",INDEX(List!$G$2:$G$103,MATCH('r'!BV33,List!$E$2:$E$103,0)))</f>
        <v>fs</v>
      </c>
      <c r="BW33" t="str">
        <f>IF(ISBLANK('r'!BW33),"",INDEX(List!$G$2:$G$103,MATCH('r'!BW33,List!$E$2:$E$103,0)))</f>
        <v>fs</v>
      </c>
      <c r="BX33" t="str">
        <f>IF(ISBLANK('r'!BX33),"",INDEX(List!$G$2:$G$103,MATCH('r'!BX33,List!$E$2:$E$103,0)))</f>
        <v>i</v>
      </c>
      <c r="BY33" t="str">
        <f>IF(ISBLANK('r'!BY33),"",INDEX(List!$G$2:$G$103,MATCH('r'!BY33,List!$E$2:$E$103,0)))</f>
        <v>fs</v>
      </c>
      <c r="BZ33" t="str">
        <f>IF(ISBLANK('r'!BZ33),"",INDEX(List!$G$2:$G$103,MATCH('r'!BZ33,List!$E$2:$E$103,0)))</f>
        <v>fs</v>
      </c>
      <c r="CA33" t="str">
        <f>IF(ISBLANK('r'!CA33),"",INDEX(List!$G$2:$G$103,MATCH('r'!CA33,List!$E$2:$E$103,0)))</f>
        <v>fs</v>
      </c>
      <c r="CB33" t="str">
        <f>IF(ISBLANK('r'!CB33),"",INDEX(List!$G$2:$G$103,MATCH('r'!CB33,List!$E$2:$E$103,0)))</f>
        <v>fs</v>
      </c>
      <c r="CC33" t="str">
        <f>IF(ISBLANK('r'!CC33),"",INDEX(List!$G$2:$G$103,MATCH('r'!CC33,List!$E$2:$E$103,0)))</f>
        <v>fs</v>
      </c>
      <c r="CD33" t="str">
        <f>IF(ISBLANK('r'!CD33),"",INDEX(List!$G$2:$G$103,MATCH('r'!CD33,List!$E$2:$E$103,0)))</f>
        <v>fs</v>
      </c>
      <c r="CE33" t="str">
        <f>IF(ISBLANK('r'!CE33),"",INDEX(List!$G$2:$G$103,MATCH('r'!CE33,List!$E$2:$E$103,0)))</f>
        <v>l</v>
      </c>
      <c r="CF33" t="str">
        <f>IF(ISBLANK('r'!CF33),"",INDEX(List!$G$2:$G$103,MATCH('r'!CF33,List!$E$2:$E$103,0)))</f>
        <v>i</v>
      </c>
      <c r="CG33" t="str">
        <f>IF(ISBLANK('r'!CG33),"",INDEX(List!$G$2:$G$103,MATCH('r'!CG33,List!$E$2:$E$103,0)))</f>
        <v>fs</v>
      </c>
      <c r="CH33" t="str">
        <f>IF(ISBLANK('r'!CH33),"",INDEX(List!$G$2:$G$103,MATCH('r'!CH33,List!$E$2:$E$103,0)))</f>
        <v>fs</v>
      </c>
      <c r="CI33" t="str">
        <f>IF(ISBLANK('r'!CI33),"",INDEX(List!$G$2:$G$103,MATCH('r'!CI33,List!$E$2:$E$103,0)))</f>
        <v>fs</v>
      </c>
      <c r="CJ33" t="str">
        <f>IF(ISBLANK('r'!CJ33),"",INDEX(List!$G$2:$G$103,MATCH('r'!CJ33,List!$E$2:$E$103,0)))</f>
        <v>fs</v>
      </c>
      <c r="CK33" t="str">
        <f>IF(ISBLANK('r'!CK33),"",INDEX(List!$G$2:$G$103,MATCH('r'!CK33,List!$E$2:$E$103,0)))</f>
        <v>fs</v>
      </c>
      <c r="CL33" t="str">
        <f>IF(ISBLANK('r'!CL33),"",INDEX(List!$G$2:$G$103,MATCH('r'!CL33,List!$E$2:$E$103,0)))</f>
        <v>fs</v>
      </c>
      <c r="CM33" t="str">
        <f>IF(ISBLANK('r'!CM33),"",INDEX(List!$G$2:$G$103,MATCH('r'!CM33,List!$E$2:$E$103,0)))</f>
        <v>fs</v>
      </c>
      <c r="CN33" t="str">
        <f>IF(ISBLANK('r'!CN33),"",INDEX(List!$G$2:$G$103,MATCH('r'!CN33,List!$E$2:$E$103,0)))</f>
        <v>fs</v>
      </c>
      <c r="CO33" t="str">
        <f>IF(ISBLANK('r'!CO33),"",INDEX(List!$G$2:$G$103,MATCH('r'!CO33,List!$E$2:$E$103,0)))</f>
        <v>fs</v>
      </c>
      <c r="CP33" t="str">
        <f>IF(ISBLANK('r'!CP33),"",INDEX(List!$G$2:$G$103,MATCH('r'!CP33,List!$E$2:$E$103,0)))</f>
        <v/>
      </c>
      <c r="CQ33" t="str">
        <f>IF(ISBLANK('r'!CQ33),"",INDEX(List!$G$2:$G$103,MATCH('r'!CQ33,List!$E$2:$E$103,0)))</f>
        <v>l</v>
      </c>
      <c r="CR33" t="str">
        <f>IF(ISBLANK('r'!CR33),"",INDEX(List!$G$2:$G$103,MATCH('r'!CR33,List!$E$2:$E$103,0)))</f>
        <v>fs</v>
      </c>
      <c r="CS33" t="str">
        <f>IF(ISBLANK('r'!CS33),"",INDEX(List!$G$2:$G$103,MATCH('r'!CS33,List!$E$2:$E$103,0)))</f>
        <v>fs</v>
      </c>
      <c r="CT33" t="str">
        <f>IF(ISBLANK('r'!CT33),"",INDEX(List!$G$2:$G$103,MATCH('r'!CT33,List!$E$2:$E$103,0)))</f>
        <v>fs</v>
      </c>
      <c r="CU33" t="str">
        <f>IF(ISBLANK('r'!CU33),"",INDEX(List!$G$2:$G$103,MATCH('r'!CU33,List!$E$2:$E$103,0)))</f>
        <v>fs</v>
      </c>
      <c r="CV33" t="str">
        <f>IF(ISBLANK('r'!CV33),"",INDEX(List!$G$2:$G$103,MATCH('r'!CV33,List!$E$2:$E$103,0)))</f>
        <v>fs</v>
      </c>
      <c r="CW33" t="str">
        <f>IF(ISBLANK('r'!CW33),"",INDEX(List!$G$2:$G$103,MATCH('r'!CW33,List!$E$2:$E$103,0)))</f>
        <v>fs</v>
      </c>
      <c r="CX33" t="str">
        <f>IF(ISBLANK('r'!CX33),"",INDEX(List!$G$2:$G$103,MATCH('r'!CX33,List!$E$2:$E$103,0)))</f>
        <v>fs</v>
      </c>
      <c r="CY33" t="str">
        <f>IF(ISBLANK('r'!CY33),"",INDEX(List!$G$2:$G$103,MATCH('r'!CY33,List!$E$2:$E$103,0)))</f>
        <v>fs</v>
      </c>
      <c r="CZ33" t="str">
        <f>IF(ISBLANK('r'!CZ33),"",INDEX(List!$G$2:$G$103,MATCH('r'!CZ33,List!$E$2:$E$103,0)))</f>
        <v/>
      </c>
      <c r="DA33" t="str">
        <f>IF(ISBLANK('r'!DA33),"",INDEX(List!$G$2:$G$103,MATCH('r'!DA33,List!$E$2:$E$103,0)))</f>
        <v>fs</v>
      </c>
      <c r="DB33" t="str">
        <f>IF(ISBLANK('r'!DB33),"",INDEX(List!$G$2:$G$103,MATCH('r'!DB33,List!$E$2:$E$103,0)))</f>
        <v>fs</v>
      </c>
      <c r="DC33" t="str">
        <f>IF(ISBLANK('r'!DC33),"",INDEX(List!$G$2:$G$103,MATCH('r'!DC33,List!$E$2:$E$103,0)))</f>
        <v>i</v>
      </c>
      <c r="DD33" t="str">
        <f>IF(ISBLANK('r'!DD33),"",INDEX(List!$G$2:$G$103,MATCH('r'!DD33,List!$E$2:$E$103,0)))</f>
        <v>i</v>
      </c>
      <c r="DE33" t="str">
        <f>IF(ISBLANK('r'!DE33),"",INDEX(List!$G$2:$G$103,MATCH('r'!DE33,List!$E$2:$E$103,0)))</f>
        <v>fs</v>
      </c>
      <c r="DF33" t="str">
        <f>IF(ISBLANK('r'!DF33),"",INDEX(List!$G$2:$G$103,MATCH('r'!DF33,List!$E$2:$E$103,0)))</f>
        <v>fs</v>
      </c>
      <c r="DG33" t="str">
        <f>IF(ISBLANK('r'!DG33),"",INDEX(List!$G$2:$G$103,MATCH('r'!DG33,List!$E$2:$E$103,0)))</f>
        <v>i</v>
      </c>
      <c r="DH33" t="str">
        <f>IF(ISBLANK('r'!DH33),"",INDEX(List!$G$2:$G$103,MATCH('r'!DH33,List!$E$2:$E$103,0)))</f>
        <v>fs</v>
      </c>
      <c r="DI33" t="str">
        <f>IF(ISBLANK('r'!DI33),"",INDEX(List!$G$2:$G$103,MATCH('r'!DI33,List!$E$2:$E$103,0)))</f>
        <v>fs</v>
      </c>
      <c r="DJ33" t="str">
        <f>IF(ISBLANK('r'!DJ33),"",INDEX(List!$G$2:$G$103,MATCH('r'!DJ33,List!$E$2:$E$103,0)))</f>
        <v/>
      </c>
      <c r="DK33" t="str">
        <f>IF(ISBLANK('r'!DK33),"",INDEX(List!$G$2:$G$103,MATCH('r'!DK33,List!$E$2:$E$103,0)))</f>
        <v>fs</v>
      </c>
      <c r="DL33" t="str">
        <f>IF(ISBLANK('r'!DL33),"",INDEX(List!$G$2:$G$103,MATCH('r'!DL33,List!$E$2:$E$103,0)))</f>
        <v>fs</v>
      </c>
      <c r="DM33" t="str">
        <f>IF(ISBLANK('r'!DM33),"",INDEX(List!$G$2:$G$103,MATCH('r'!DM33,List!$E$2:$E$103,0)))</f>
        <v>fs</v>
      </c>
      <c r="DN33" t="str">
        <f>IF(ISBLANK('r'!DN33),"",INDEX(List!$G$2:$G$103,MATCH('r'!DN33,List!$E$2:$E$103,0)))</f>
        <v>fs</v>
      </c>
      <c r="DO33" t="str">
        <f>IF(ISBLANK('r'!DO33),"",INDEX(List!$G$2:$G$103,MATCH('r'!DO33,List!$E$2:$E$103,0)))</f>
        <v>i</v>
      </c>
      <c r="DP33" t="str">
        <f>IF(ISBLANK('r'!DP33),"",INDEX(List!$G$2:$G$103,MATCH('r'!DP33,List!$E$2:$E$103,0)))</f>
        <v>fs</v>
      </c>
      <c r="DQ33" t="str">
        <f>IF(ISBLANK('r'!DQ33),"",INDEX(List!$G$2:$G$103,MATCH('r'!DQ33,List!$E$2:$E$103,0)))</f>
        <v>fs</v>
      </c>
      <c r="DR33" t="str">
        <f>IF(ISBLANK('r'!DR33),"",INDEX(List!$G$2:$G$103,MATCH('r'!DR33,List!$E$2:$E$103,0)))</f>
        <v>fs</v>
      </c>
      <c r="DS33" t="str">
        <f>IF(ISBLANK('r'!DS33),"",INDEX(List!$G$2:$G$103,MATCH('r'!DS33,List!$E$2:$E$103,0)))</f>
        <v>fs</v>
      </c>
      <c r="DT33" t="str">
        <f>IF(ISBLANK('r'!DT33),"",INDEX(List!$G$2:$G$103,MATCH('r'!DT33,List!$E$2:$E$103,0)))</f>
        <v>i</v>
      </c>
      <c r="DU33" t="str">
        <f>IF(ISBLANK('r'!DU33),"",INDEX(List!$G$2:$G$103,MATCH('r'!DU33,List!$E$2:$E$103,0)))</f>
        <v>fs</v>
      </c>
      <c r="DV33" t="str">
        <f>IF(ISBLANK('r'!DV33),"",INDEX(List!$G$2:$G$103,MATCH('r'!DV33,List!$E$2:$E$103,0)))</f>
        <v>fs</v>
      </c>
      <c r="DW33" t="str">
        <f>IF(ISBLANK('r'!DW33),"",INDEX(List!$G$2:$G$103,MATCH('r'!DW33,List!$E$2:$E$103,0)))</f>
        <v>fs</v>
      </c>
      <c r="DX33" t="str">
        <f>IF(ISBLANK('r'!DX33),"",INDEX(List!$G$2:$G$103,MATCH('r'!DX33,List!$E$2:$E$103,0)))</f>
        <v/>
      </c>
      <c r="DY33" t="str">
        <f>IF(ISBLANK('r'!DY33),"",INDEX(List!$G$2:$G$103,MATCH('r'!DY33,List!$E$2:$E$103,0)))</f>
        <v>i</v>
      </c>
      <c r="DZ33" t="str">
        <f>IF(ISBLANK('r'!DZ33),"",INDEX(List!$G$2:$G$103,MATCH('r'!DZ33,List!$E$2:$E$103,0)))</f>
        <v>fs</v>
      </c>
      <c r="EA33" t="str">
        <f>IF(ISBLANK('r'!EA33),"",INDEX(List!$G$2:$G$103,MATCH('r'!EA33,List!$E$2:$E$103,0)))</f>
        <v>fs</v>
      </c>
      <c r="EB33" t="str">
        <f>IF(ISBLANK('r'!EB33),"",INDEX(List!$G$2:$G$103,MATCH('r'!EB33,List!$E$2:$E$103,0)))</f>
        <v/>
      </c>
      <c r="EC33" t="str">
        <f>IF(ISBLANK('r'!EC33),"",INDEX(List!$G$2:$G$103,MATCH('r'!EC33,List!$E$2:$E$103,0)))</f>
        <v>fs</v>
      </c>
      <c r="ED33" t="str">
        <f>IF(ISBLANK('r'!ED33),"",INDEX(List!$G$2:$G$103,MATCH('r'!ED33,List!$E$2:$E$103,0)))</f>
        <v>fs</v>
      </c>
      <c r="EE33" t="str">
        <f>IF(ISBLANK('r'!EE33),"",INDEX(List!$G$2:$G$103,MATCH('r'!EE33,List!$E$2:$E$103,0)))</f>
        <v>fs</v>
      </c>
      <c r="EF33" t="str">
        <f>IF(ISBLANK('r'!EF33),"",INDEX(List!$G$2:$G$103,MATCH('r'!EF33,List!$E$2:$E$103,0)))</f>
        <v/>
      </c>
      <c r="EG33" t="str">
        <f>IF(ISBLANK('r'!EG33),"",INDEX(List!$G$2:$G$103,MATCH('r'!EG33,List!$E$2:$E$103,0)))</f>
        <v>fs</v>
      </c>
      <c r="EH33" t="str">
        <f>IF(ISBLANK('r'!EH33),"",INDEX(List!$G$2:$G$103,MATCH('r'!EH33,List!$E$2:$E$103,0)))</f>
        <v>fs</v>
      </c>
      <c r="EI33" t="str">
        <f>IF(ISBLANK('r'!EI33),"",INDEX(List!$G$2:$G$103,MATCH('r'!EI33,List!$E$2:$E$103,0)))</f>
        <v>fs</v>
      </c>
      <c r="EJ33" t="str">
        <f>IF(ISBLANK('r'!EJ33),"",INDEX(List!$G$2:$G$103,MATCH('r'!EJ33,List!$E$2:$E$103,0)))</f>
        <v>fs</v>
      </c>
      <c r="EK33" t="str">
        <f>IF(ISBLANK('r'!EK33),"",INDEX(List!$G$2:$G$103,MATCH('r'!EK33,List!$E$2:$E$103,0)))</f>
        <v>fs</v>
      </c>
      <c r="EL33" t="str">
        <f>IF(ISBLANK('r'!EL33),"",INDEX(List!$G$2:$G$103,MATCH('r'!EL33,List!$E$2:$E$103,0)))</f>
        <v>l</v>
      </c>
      <c r="EM33" t="str">
        <f>IF(ISBLANK('r'!EM33),"",INDEX(List!$G$2:$G$103,MATCH('r'!EM33,List!$E$2:$E$103,0)))</f>
        <v>fs</v>
      </c>
      <c r="EN33" t="str">
        <f>IF(ISBLANK('r'!EN33),"",INDEX(List!$G$2:$G$103,MATCH('r'!EN33,List!$E$2:$E$103,0)))</f>
        <v>l</v>
      </c>
      <c r="EO33" t="str">
        <f>IF(ISBLANK('r'!EO33),"",INDEX(List!$G$2:$G$103,MATCH('r'!EO33,List!$E$2:$E$103,0)))</f>
        <v>fs</v>
      </c>
      <c r="EP33" t="str">
        <f>IF(ISBLANK('r'!EP33),"",INDEX(List!$G$2:$G$103,MATCH('r'!EP33,List!$E$2:$E$103,0)))</f>
        <v>i</v>
      </c>
      <c r="EQ33" t="str">
        <f>IF(ISBLANK('r'!EQ33),"",INDEX(List!$G$2:$G$103,MATCH('r'!EQ33,List!$E$2:$E$103,0)))</f>
        <v>fs</v>
      </c>
      <c r="ER33" t="str">
        <f>IF(ISBLANK('r'!ER33),"",INDEX(List!$G$2:$G$103,MATCH('r'!ER33,List!$E$2:$E$103,0)))</f>
        <v>fs</v>
      </c>
      <c r="ES33" t="str">
        <f>IF(ISBLANK('r'!ES33),"",INDEX(List!$G$2:$G$103,MATCH('r'!ES33,List!$E$2:$E$103,0)))</f>
        <v>fs</v>
      </c>
      <c r="ET33" t="str">
        <f>IF(ISBLANK('r'!ET33),"",INDEX(List!$G$2:$G$103,MATCH('r'!ET33,List!$E$2:$E$103,0)))</f>
        <v>fs</v>
      </c>
      <c r="EU33" t="str">
        <f>IF(ISBLANK('r'!EU33),"",INDEX(List!$G$2:$G$103,MATCH('r'!EU33,List!$E$2:$E$103,0)))</f>
        <v>fs</v>
      </c>
      <c r="EV33" t="str">
        <f>IF(ISBLANK('r'!EV33),"",INDEX(List!$G$2:$G$103,MATCH('r'!EV33,List!$E$2:$E$103,0)))</f>
        <v>fs</v>
      </c>
      <c r="EW33" t="str">
        <f>IF(ISBLANK('r'!EW33),"",INDEX(List!$G$2:$G$103,MATCH('r'!EW33,List!$E$2:$E$103,0)))</f>
        <v>fs</v>
      </c>
      <c r="EX33" t="str">
        <f>IF(ISBLANK('r'!EX33),"",INDEX(List!$G$2:$G$103,MATCH('r'!EX33,List!$E$2:$E$103,0)))</f>
        <v>l</v>
      </c>
      <c r="EY33" t="str">
        <f>IF(ISBLANK('r'!EY33),"",INDEX(List!$G$2:$G$103,MATCH('r'!EY33,List!$E$2:$E$103,0)))</f>
        <v>fs</v>
      </c>
      <c r="EZ33" t="str">
        <f>IF(ISBLANK('r'!EZ33),"",INDEX(List!$G$2:$G$103,MATCH('r'!EZ33,List!$E$2:$E$103,0)))</f>
        <v/>
      </c>
      <c r="FA33" t="str">
        <f>IF(ISBLANK('r'!FA33),"",INDEX(List!$G$2:$G$103,MATCH('r'!FA33,List!$E$2:$E$103,0)))</f>
        <v>l</v>
      </c>
      <c r="FB33" t="str">
        <f>IF(ISBLANK('r'!FB33),"",INDEX(List!$G$2:$G$103,MATCH('r'!FB33,List!$E$2:$E$103,0)))</f>
        <v>fs</v>
      </c>
      <c r="FC33" t="str">
        <f>IF(ISBLANK('r'!FC33),"",INDEX(List!$G$2:$G$103,MATCH('r'!FC33,List!$E$2:$E$103,0)))</f>
        <v>fs</v>
      </c>
      <c r="FD33" t="str">
        <f>IF(ISBLANK('r'!FD33),"",INDEX(List!$G$2:$G$103,MATCH('r'!FD33,List!$E$2:$E$103,0)))</f>
        <v/>
      </c>
      <c r="FE33" t="str">
        <f>IF(ISBLANK('r'!FE33),"",INDEX(List!$G$2:$G$103,MATCH('r'!FE33,List!$E$2:$E$103,0)))</f>
        <v>fs</v>
      </c>
      <c r="FF33" t="str">
        <f>IF(ISBLANK('r'!FF33),"",INDEX(List!$G$2:$G$103,MATCH('r'!FF33,List!$E$2:$E$103,0)))</f>
        <v>i</v>
      </c>
      <c r="FG33" s="7"/>
      <c r="FH33" s="7"/>
      <c r="FI33" s="7"/>
      <c r="FJ33" s="7"/>
      <c r="FK33" s="7">
        <f t="shared" si="0"/>
        <v>69</v>
      </c>
      <c r="FL33" s="7">
        <f t="shared" si="1"/>
        <v>6</v>
      </c>
      <c r="FM33" s="7">
        <f t="shared" si="2"/>
        <v>2</v>
      </c>
      <c r="FN33" s="7">
        <f t="shared" si="3"/>
        <v>69</v>
      </c>
      <c r="FO33" s="14" t="str">
        <f t="shared" si="4"/>
        <v>fs</v>
      </c>
      <c r="FP33" s="7">
        <f t="shared" si="5"/>
        <v>56</v>
      </c>
      <c r="FQ33" s="7">
        <f t="shared" si="6"/>
        <v>8</v>
      </c>
      <c r="FR33" s="7">
        <f t="shared" si="7"/>
        <v>5</v>
      </c>
      <c r="FS33" s="7">
        <f t="shared" si="8"/>
        <v>56</v>
      </c>
      <c r="FT33" s="14" t="str">
        <f t="shared" si="9"/>
        <v>fs</v>
      </c>
      <c r="FU33" s="7">
        <f t="shared" si="10"/>
        <v>125</v>
      </c>
      <c r="FV33" s="7">
        <f t="shared" si="11"/>
        <v>14</v>
      </c>
      <c r="FW33" s="7">
        <f t="shared" si="12"/>
        <v>7</v>
      </c>
      <c r="FX33" s="7">
        <f t="shared" si="13"/>
        <v>125</v>
      </c>
      <c r="FY33" s="14" t="str">
        <f t="shared" si="14"/>
        <v>fs</v>
      </c>
      <c r="GA33" s="4" t="str">
        <f t="shared" si="15"/>
        <v>f</v>
      </c>
      <c r="GB33" s="4" t="str">
        <f t="shared" si="16"/>
        <v/>
      </c>
      <c r="GC33" s="4" t="str">
        <f t="shared" si="17"/>
        <v/>
      </c>
      <c r="GD33" s="4" t="str">
        <f t="shared" si="18"/>
        <v>s</v>
      </c>
      <c r="GF33" s="4" t="str">
        <f t="shared" si="19"/>
        <v>f</v>
      </c>
      <c r="GG33" s="4" t="str">
        <f t="shared" si="20"/>
        <v/>
      </c>
      <c r="GH33" s="4" t="str">
        <f t="shared" si="21"/>
        <v/>
      </c>
      <c r="GI33" s="4" t="str">
        <f t="shared" si="22"/>
        <v>s</v>
      </c>
      <c r="GK33" s="4" t="str">
        <f t="shared" si="23"/>
        <v>f</v>
      </c>
      <c r="GL33" s="4" t="str">
        <f t="shared" si="24"/>
        <v/>
      </c>
      <c r="GM33" s="4" t="str">
        <f t="shared" si="25"/>
        <v/>
      </c>
      <c r="GN33" s="4" t="str">
        <f t="shared" si="26"/>
        <v>s</v>
      </c>
    </row>
    <row r="34" spans="1:196" outlineLevel="1">
      <c r="A34" s="5">
        <v>6</v>
      </c>
      <c r="B34" s="5">
        <v>25</v>
      </c>
      <c r="C34" s="5">
        <v>32</v>
      </c>
      <c r="D34" s="5">
        <v>2</v>
      </c>
      <c r="E34" s="5">
        <v>23</v>
      </c>
      <c r="F34" s="5">
        <v>20</v>
      </c>
      <c r="G34" s="6" t="s">
        <v>110</v>
      </c>
      <c r="H34" t="str">
        <f>IF(ISBLANK('r'!H34),"",INDEX(List!$G$2:$G$103,MATCH('r'!H34,List!$E$2:$E$103,0)))</f>
        <v>i</v>
      </c>
      <c r="I34" t="str">
        <f>IF(ISBLANK('r'!I34),"",INDEX(List!$G$2:$G$103,MATCH('r'!I34,List!$E$2:$E$103,0)))</f>
        <v>i</v>
      </c>
      <c r="J34" t="str">
        <f>IF(ISBLANK('r'!J34),"",INDEX(List!$G$2:$G$103,MATCH('r'!J34,List!$E$2:$E$103,0)))</f>
        <v>f</v>
      </c>
      <c r="K34" t="str">
        <f>IF(ISBLANK('r'!K34),"",INDEX(List!$G$2:$G$103,MATCH('r'!K34,List!$E$2:$E$103,0)))</f>
        <v>l</v>
      </c>
      <c r="L34">
        <f>IF(ISBLANK('r'!L34),"",INDEX(List!$G$2:$G$103,MATCH('r'!L34,List!$E$2:$E$103,0)))</f>
        <v>0</v>
      </c>
      <c r="M34" t="str">
        <f>IF(ISBLANK('r'!M34),"",INDEX(List!$G$2:$G$103,MATCH('r'!M34,List!$E$2:$E$103,0)))</f>
        <v>l</v>
      </c>
      <c r="N34">
        <f>IF(ISBLANK('r'!N34),"",INDEX(List!$G$2:$G$103,MATCH('r'!N34,List!$E$2:$E$103,0)))</f>
        <v>0</v>
      </c>
      <c r="O34" t="str">
        <f>IF(ISBLANK('r'!O34),"",INDEX(List!$G$2:$G$103,MATCH('r'!O34,List!$E$2:$E$103,0)))</f>
        <v>f</v>
      </c>
      <c r="P34" t="str">
        <f>IF(ISBLANK('r'!P34),"",INDEX(List!$G$2:$G$103,MATCH('r'!P34,List!$E$2:$E$103,0)))</f>
        <v>i</v>
      </c>
      <c r="Q34" t="str">
        <f>IF(ISBLANK('r'!Q34),"",INDEX(List!$G$2:$G$103,MATCH('r'!Q34,List!$E$2:$E$103,0)))</f>
        <v>l</v>
      </c>
      <c r="R34">
        <f>IF(ISBLANK('r'!R34),"",INDEX(List!$G$2:$G$103,MATCH('r'!R34,List!$E$2:$E$103,0)))</f>
        <v>0</v>
      </c>
      <c r="S34" t="str">
        <f>IF(ISBLANK('r'!S34),"",INDEX(List!$G$2:$G$103,MATCH('r'!S34,List!$E$2:$E$103,0)))</f>
        <v>l</v>
      </c>
      <c r="T34" t="str">
        <f>IF(ISBLANK('r'!T34),"",INDEX(List!$G$2:$G$103,MATCH('r'!T34,List!$E$2:$E$103,0)))</f>
        <v>i</v>
      </c>
      <c r="U34" t="str">
        <f>IF(ISBLANK('r'!U34),"",INDEX(List!$G$2:$G$103,MATCH('r'!U34,List!$E$2:$E$103,0)))</f>
        <v>i</v>
      </c>
      <c r="V34" t="str">
        <f>IF(ISBLANK('r'!V34),"",INDEX(List!$G$2:$G$103,MATCH('r'!V34,List!$E$2:$E$103,0)))</f>
        <v>l</v>
      </c>
      <c r="W34" t="str">
        <f>IF(ISBLANK('r'!W34),"",INDEX(List!$G$2:$G$103,MATCH('r'!W34,List!$E$2:$E$103,0)))</f>
        <v>f</v>
      </c>
      <c r="X34">
        <f>IF(ISBLANK('r'!X34),"",INDEX(List!$G$2:$G$103,MATCH('r'!X34,List!$E$2:$E$103,0)))</f>
        <v>0</v>
      </c>
      <c r="Y34" t="str">
        <f>IF(ISBLANK('r'!Y34),"",INDEX(List!$G$2:$G$103,MATCH('r'!Y34,List!$E$2:$E$103,0)))</f>
        <v>i</v>
      </c>
      <c r="Z34" t="str">
        <f>IF(ISBLANK('r'!Z34),"",INDEX(List!$G$2:$G$103,MATCH('r'!Z34,List!$E$2:$E$103,0)))</f>
        <v>f</v>
      </c>
      <c r="AA34" t="str">
        <f>IF(ISBLANK('r'!AA34),"",INDEX(List!$G$2:$G$103,MATCH('r'!AA34,List!$E$2:$E$103,0)))</f>
        <v>i</v>
      </c>
      <c r="AB34" t="str">
        <f>IF(ISBLANK('r'!AB34),"",INDEX(List!$G$2:$G$103,MATCH('r'!AB34,List!$E$2:$E$103,0)))</f>
        <v>f</v>
      </c>
      <c r="AC34" t="str">
        <f>IF(ISBLANK('r'!AC34),"",INDEX(List!$G$2:$G$103,MATCH('r'!AC34,List!$E$2:$E$103,0)))</f>
        <v>f</v>
      </c>
      <c r="AD34" t="str">
        <f>IF(ISBLANK('r'!AD34),"",INDEX(List!$G$2:$G$103,MATCH('r'!AD34,List!$E$2:$E$103,0)))</f>
        <v>i</v>
      </c>
      <c r="AE34">
        <f>IF(ISBLANK('r'!AE34),"",INDEX(List!$G$2:$G$103,MATCH('r'!AE34,List!$E$2:$E$103,0)))</f>
        <v>0</v>
      </c>
      <c r="AF34" t="str">
        <f>IF(ISBLANK('r'!AF34),"",INDEX(List!$G$2:$G$103,MATCH('r'!AF34,List!$E$2:$E$103,0)))</f>
        <v>i</v>
      </c>
      <c r="AG34" t="str">
        <f>IF(ISBLANK('r'!AG34),"",INDEX(List!$G$2:$G$103,MATCH('r'!AG34,List!$E$2:$E$103,0)))</f>
        <v>l</v>
      </c>
      <c r="AH34">
        <f>IF(ISBLANK('r'!AH34),"",INDEX(List!$G$2:$G$103,MATCH('r'!AH34,List!$E$2:$E$103,0)))</f>
        <v>0</v>
      </c>
      <c r="AI34" t="str">
        <f>IF(ISBLANK('r'!AI34),"",INDEX(List!$G$2:$G$103,MATCH('r'!AI34,List!$E$2:$E$103,0)))</f>
        <v>i</v>
      </c>
      <c r="AJ34" t="str">
        <f>IF(ISBLANK('r'!AJ34),"",INDEX(List!$G$2:$G$103,MATCH('r'!AJ34,List!$E$2:$E$103,0)))</f>
        <v>i</v>
      </c>
      <c r="AK34" t="str">
        <f>IF(ISBLANK('r'!AK34),"",INDEX(List!$G$2:$G$103,MATCH('r'!AK34,List!$E$2:$E$103,0)))</f>
        <v>f</v>
      </c>
      <c r="AL34" t="str">
        <f>IF(ISBLANK('r'!AL34),"",INDEX(List!$G$2:$G$103,MATCH('r'!AL34,List!$E$2:$E$103,0)))</f>
        <v>l</v>
      </c>
      <c r="AM34" t="str">
        <f>IF(ISBLANK('r'!AM34),"",INDEX(List!$G$2:$G$103,MATCH('r'!AM34,List!$E$2:$E$103,0)))</f>
        <v>f</v>
      </c>
      <c r="AN34" t="str">
        <f>IF(ISBLANK('r'!AN34),"",INDEX(List!$G$2:$G$103,MATCH('r'!AN34,List!$E$2:$E$103,0)))</f>
        <v>i</v>
      </c>
      <c r="AO34" t="str">
        <f>IF(ISBLANK('r'!AO34),"",INDEX(List!$G$2:$G$103,MATCH('r'!AO34,List!$E$2:$E$103,0)))</f>
        <v>l</v>
      </c>
      <c r="AP34" t="str">
        <f>IF(ISBLANK('r'!AP34),"",INDEX(List!$G$2:$G$103,MATCH('r'!AP34,List!$E$2:$E$103,0)))</f>
        <v>i</v>
      </c>
      <c r="AQ34" t="str">
        <f>IF(ISBLANK('r'!AQ34),"",INDEX(List!$G$2:$G$103,MATCH('r'!AQ34,List!$E$2:$E$103,0)))</f>
        <v>i</v>
      </c>
      <c r="AR34">
        <f>IF(ISBLANK('r'!AR34),"",INDEX(List!$G$2:$G$103,MATCH('r'!AR34,List!$E$2:$E$103,0)))</f>
        <v>0</v>
      </c>
      <c r="AS34">
        <f>IF(ISBLANK('r'!AS34),"",INDEX(List!$G$2:$G$103,MATCH('r'!AS34,List!$E$2:$E$103,0)))</f>
        <v>0</v>
      </c>
      <c r="AT34" t="str">
        <f>IF(ISBLANK('r'!AT34),"",INDEX(List!$G$2:$G$103,MATCH('r'!AT34,List!$E$2:$E$103,0)))</f>
        <v>i</v>
      </c>
      <c r="AU34" t="str">
        <f>IF(ISBLANK('r'!AU34),"",INDEX(List!$G$2:$G$103,MATCH('r'!AU34,List!$E$2:$E$103,0)))</f>
        <v>i</v>
      </c>
      <c r="AV34" t="str">
        <f>IF(ISBLANK('r'!AV34),"",INDEX(List!$G$2:$G$103,MATCH('r'!AV34,List!$E$2:$E$103,0)))</f>
        <v>l</v>
      </c>
      <c r="AW34" t="str">
        <f>IF(ISBLANK('r'!AW34),"",INDEX(List!$G$2:$G$103,MATCH('r'!AW34,List!$E$2:$E$103,0)))</f>
        <v>i</v>
      </c>
      <c r="AX34">
        <f>IF(ISBLANK('r'!AX34),"",INDEX(List!$G$2:$G$103,MATCH('r'!AX34,List!$E$2:$E$103,0)))</f>
        <v>0</v>
      </c>
      <c r="AY34" t="str">
        <f>IF(ISBLANK('r'!AY34),"",INDEX(List!$G$2:$G$103,MATCH('r'!AY34,List!$E$2:$E$103,0)))</f>
        <v>f</v>
      </c>
      <c r="AZ34" t="str">
        <f>IF(ISBLANK('r'!AZ34),"",INDEX(List!$G$2:$G$103,MATCH('r'!AZ34,List!$E$2:$E$103,0)))</f>
        <v>i</v>
      </c>
      <c r="BA34" t="str">
        <f>IF(ISBLANK('r'!BA34),"",INDEX(List!$G$2:$G$103,MATCH('r'!BA34,List!$E$2:$E$103,0)))</f>
        <v>f</v>
      </c>
      <c r="BB34" t="str">
        <f>IF(ISBLANK('r'!BB34),"",INDEX(List!$G$2:$G$103,MATCH('r'!BB34,List!$E$2:$E$103,0)))</f>
        <v>f</v>
      </c>
      <c r="BC34" t="str">
        <f>IF(ISBLANK('r'!BC34),"",INDEX(List!$G$2:$G$103,MATCH('r'!BC34,List!$E$2:$E$103,0)))</f>
        <v>i</v>
      </c>
      <c r="BD34" t="str">
        <f>IF(ISBLANK('r'!BD34),"",INDEX(List!$G$2:$G$103,MATCH('r'!BD34,List!$E$2:$E$103,0)))</f>
        <v>f</v>
      </c>
      <c r="BE34" t="str">
        <f>IF(ISBLANK('r'!BE34),"",INDEX(List!$G$2:$G$103,MATCH('r'!BE34,List!$E$2:$E$103,0)))</f>
        <v>f</v>
      </c>
      <c r="BF34" t="str">
        <f>IF(ISBLANK('r'!BF34),"",INDEX(List!$G$2:$G$103,MATCH('r'!BF34,List!$E$2:$E$103,0)))</f>
        <v>i</v>
      </c>
      <c r="BG34" t="str">
        <f>IF(ISBLANK('r'!BG34),"",INDEX(List!$G$2:$G$103,MATCH('r'!BG34,List!$E$2:$E$103,0)))</f>
        <v>i</v>
      </c>
      <c r="BH34" t="str">
        <f>IF(ISBLANK('r'!BH34),"",INDEX(List!$G$2:$G$103,MATCH('r'!BH34,List!$E$2:$E$103,0)))</f>
        <v>f</v>
      </c>
      <c r="BI34">
        <f>IF(ISBLANK('r'!BI34),"",INDEX(List!$G$2:$G$103,MATCH('r'!BI34,List!$E$2:$E$103,0)))</f>
        <v>0</v>
      </c>
      <c r="BJ34" t="str">
        <f>IF(ISBLANK('r'!BJ34),"",INDEX(List!$G$2:$G$103,MATCH('r'!BJ34,List!$E$2:$E$103,0)))</f>
        <v>l</v>
      </c>
      <c r="BK34" t="str">
        <f>IF(ISBLANK('r'!BK34),"",INDEX(List!$G$2:$G$103,MATCH('r'!BK34,List!$E$2:$E$103,0)))</f>
        <v>l</v>
      </c>
      <c r="BL34" t="str">
        <f>IF(ISBLANK('r'!BL34),"",INDEX(List!$G$2:$G$103,MATCH('r'!BL34,List!$E$2:$E$103,0)))</f>
        <v>i</v>
      </c>
      <c r="BM34" t="str">
        <f>IF(ISBLANK('r'!BM34),"",INDEX(List!$G$2:$G$103,MATCH('r'!BM34,List!$E$2:$E$103,0)))</f>
        <v>i</v>
      </c>
      <c r="BN34" t="str">
        <f>IF(ISBLANK('r'!BN34),"",INDEX(List!$G$2:$G$103,MATCH('r'!BN34,List!$E$2:$E$103,0)))</f>
        <v>l</v>
      </c>
      <c r="BO34" t="str">
        <f>IF(ISBLANK('r'!BO34),"",INDEX(List!$G$2:$G$103,MATCH('r'!BO34,List!$E$2:$E$103,0)))</f>
        <v>i</v>
      </c>
      <c r="BP34" t="str">
        <f>IF(ISBLANK('r'!BP34),"",INDEX(List!$G$2:$G$103,MATCH('r'!BP34,List!$E$2:$E$103,0)))</f>
        <v>f</v>
      </c>
      <c r="BQ34" t="str">
        <f>IF(ISBLANK('r'!BQ34),"",INDEX(List!$G$2:$G$103,MATCH('r'!BQ34,List!$E$2:$E$103,0)))</f>
        <v>i</v>
      </c>
      <c r="BR34" t="str">
        <f>IF(ISBLANK('r'!BR34),"",INDEX(List!$G$2:$G$103,MATCH('r'!BR34,List!$E$2:$E$103,0)))</f>
        <v>i</v>
      </c>
      <c r="BS34" t="str">
        <f>IF(ISBLANK('r'!BS34),"",INDEX(List!$G$2:$G$103,MATCH('r'!BS34,List!$E$2:$E$103,0)))</f>
        <v>i</v>
      </c>
      <c r="BT34" t="str">
        <f>IF(ISBLANK('r'!BT34),"",INDEX(List!$G$2:$G$103,MATCH('r'!BT34,List!$E$2:$E$103,0)))</f>
        <v>i</v>
      </c>
      <c r="BU34">
        <f>IF(ISBLANK('r'!BU34),"",INDEX(List!$G$2:$G$103,MATCH('r'!BU34,List!$E$2:$E$103,0)))</f>
        <v>0</v>
      </c>
      <c r="BV34" t="str">
        <f>IF(ISBLANK('r'!BV34),"",INDEX(List!$G$2:$G$103,MATCH('r'!BV34,List!$E$2:$E$103,0)))</f>
        <v>l</v>
      </c>
      <c r="BW34" t="str">
        <f>IF(ISBLANK('r'!BW34),"",INDEX(List!$G$2:$G$103,MATCH('r'!BW34,List!$E$2:$E$103,0)))</f>
        <v>f</v>
      </c>
      <c r="BX34" t="str">
        <f>IF(ISBLANK('r'!BX34),"",INDEX(List!$G$2:$G$103,MATCH('r'!BX34,List!$E$2:$E$103,0)))</f>
        <v>i</v>
      </c>
      <c r="BY34" t="str">
        <f>IF(ISBLANK('r'!BY34),"",INDEX(List!$G$2:$G$103,MATCH('r'!BY34,List!$E$2:$E$103,0)))</f>
        <v>f</v>
      </c>
      <c r="BZ34" t="str">
        <f>IF(ISBLANK('r'!BZ34),"",INDEX(List!$G$2:$G$103,MATCH('r'!BZ34,List!$E$2:$E$103,0)))</f>
        <v>f</v>
      </c>
      <c r="CA34" t="str">
        <f>IF(ISBLANK('r'!CA34),"",INDEX(List!$G$2:$G$103,MATCH('r'!CA34,List!$E$2:$E$103,0)))</f>
        <v>l</v>
      </c>
      <c r="CB34" t="str">
        <f>IF(ISBLANK('r'!CB34),"",INDEX(List!$G$2:$G$103,MATCH('r'!CB34,List!$E$2:$E$103,0)))</f>
        <v>i</v>
      </c>
      <c r="CC34" t="str">
        <f>IF(ISBLANK('r'!CC34),"",INDEX(List!$G$2:$G$103,MATCH('r'!CC34,List!$E$2:$E$103,0)))</f>
        <v>i</v>
      </c>
      <c r="CD34" t="str">
        <f>IF(ISBLANK('r'!CD34),"",INDEX(List!$G$2:$G$103,MATCH('r'!CD34,List!$E$2:$E$103,0)))</f>
        <v>l</v>
      </c>
      <c r="CE34" t="str">
        <f>IF(ISBLANK('r'!CE34),"",INDEX(List!$G$2:$G$103,MATCH('r'!CE34,List!$E$2:$E$103,0)))</f>
        <v>l</v>
      </c>
      <c r="CF34" t="str">
        <f>IF(ISBLANK('r'!CF34),"",INDEX(List!$G$2:$G$103,MATCH('r'!CF34,List!$E$2:$E$103,0)))</f>
        <v>i</v>
      </c>
      <c r="CG34" t="str">
        <f>IF(ISBLANK('r'!CG34),"",INDEX(List!$G$2:$G$103,MATCH('r'!CG34,List!$E$2:$E$103,0)))</f>
        <v>l</v>
      </c>
      <c r="CH34" t="str">
        <f>IF(ISBLANK('r'!CH34),"",INDEX(List!$G$2:$G$103,MATCH('r'!CH34,List!$E$2:$E$103,0)))</f>
        <v>f</v>
      </c>
      <c r="CI34">
        <f>IF(ISBLANK('r'!CI34),"",INDEX(List!$G$2:$G$103,MATCH('r'!CI34,List!$E$2:$E$103,0)))</f>
        <v>0</v>
      </c>
      <c r="CJ34" t="str">
        <f>IF(ISBLANK('r'!CJ34),"",INDEX(List!$G$2:$G$103,MATCH('r'!CJ34,List!$E$2:$E$103,0)))</f>
        <v>f</v>
      </c>
      <c r="CK34">
        <f>IF(ISBLANK('r'!CK34),"",INDEX(List!$G$2:$G$103,MATCH('r'!CK34,List!$E$2:$E$103,0)))</f>
        <v>0</v>
      </c>
      <c r="CL34" t="str">
        <f>IF(ISBLANK('r'!CL34),"",INDEX(List!$G$2:$G$103,MATCH('r'!CL34,List!$E$2:$E$103,0)))</f>
        <v>i</v>
      </c>
      <c r="CM34" t="str">
        <f>IF(ISBLANK('r'!CM34),"",INDEX(List!$G$2:$G$103,MATCH('r'!CM34,List!$E$2:$E$103,0)))</f>
        <v>l</v>
      </c>
      <c r="CN34">
        <f>IF(ISBLANK('r'!CN34),"",INDEX(List!$G$2:$G$103,MATCH('r'!CN34,List!$E$2:$E$103,0)))</f>
        <v>0</v>
      </c>
      <c r="CO34" t="str">
        <f>IF(ISBLANK('r'!CO34),"",INDEX(List!$G$2:$G$103,MATCH('r'!CO34,List!$E$2:$E$103,0)))</f>
        <v>l</v>
      </c>
      <c r="CP34" t="str">
        <f>IF(ISBLANK('r'!CP34),"",INDEX(List!$G$2:$G$103,MATCH('r'!CP34,List!$E$2:$E$103,0)))</f>
        <v>i</v>
      </c>
      <c r="CQ34" t="str">
        <f>IF(ISBLANK('r'!CQ34),"",INDEX(List!$G$2:$G$103,MATCH('r'!CQ34,List!$E$2:$E$103,0)))</f>
        <v>l</v>
      </c>
      <c r="CR34" t="str">
        <f>IF(ISBLANK('r'!CR34),"",INDEX(List!$G$2:$G$103,MATCH('r'!CR34,List!$E$2:$E$103,0)))</f>
        <v>i</v>
      </c>
      <c r="CS34" t="str">
        <f>IF(ISBLANK('r'!CS34),"",INDEX(List!$G$2:$G$103,MATCH('r'!CS34,List!$E$2:$E$103,0)))</f>
        <v>l</v>
      </c>
      <c r="CT34">
        <f>IF(ISBLANK('r'!CT34),"",INDEX(List!$G$2:$G$103,MATCH('r'!CT34,List!$E$2:$E$103,0)))</f>
        <v>0</v>
      </c>
      <c r="CU34">
        <f>IF(ISBLANK('r'!CU34),"",INDEX(List!$G$2:$G$103,MATCH('r'!CU34,List!$E$2:$E$103,0)))</f>
        <v>0</v>
      </c>
      <c r="CV34" t="str">
        <f>IF(ISBLANK('r'!CV34),"",INDEX(List!$G$2:$G$103,MATCH('r'!CV34,List!$E$2:$E$103,0)))</f>
        <v>i</v>
      </c>
      <c r="CW34" t="str">
        <f>IF(ISBLANK('r'!CW34),"",INDEX(List!$G$2:$G$103,MATCH('r'!CW34,List!$E$2:$E$103,0)))</f>
        <v>f</v>
      </c>
      <c r="CX34" t="str">
        <f>IF(ISBLANK('r'!CX34),"",INDEX(List!$G$2:$G$103,MATCH('r'!CX34,List!$E$2:$E$103,0)))</f>
        <v>f</v>
      </c>
      <c r="CY34" t="str">
        <f>IF(ISBLANK('r'!CY34),"",INDEX(List!$G$2:$G$103,MATCH('r'!CY34,List!$E$2:$E$103,0)))</f>
        <v>f</v>
      </c>
      <c r="CZ34" t="str">
        <f>IF(ISBLANK('r'!CZ34),"",INDEX(List!$G$2:$G$103,MATCH('r'!CZ34,List!$E$2:$E$103,0)))</f>
        <v>i</v>
      </c>
      <c r="DA34">
        <f>IF(ISBLANK('r'!DA34),"",INDEX(List!$G$2:$G$103,MATCH('r'!DA34,List!$E$2:$E$103,0)))</f>
        <v>0</v>
      </c>
      <c r="DB34">
        <f>IF(ISBLANK('r'!DB34),"",INDEX(List!$G$2:$G$103,MATCH('r'!DB34,List!$E$2:$E$103,0)))</f>
        <v>0</v>
      </c>
      <c r="DC34" t="str">
        <f>IF(ISBLANK('r'!DC34),"",INDEX(List!$G$2:$G$103,MATCH('r'!DC34,List!$E$2:$E$103,0)))</f>
        <v>f</v>
      </c>
      <c r="DD34">
        <f>IF(ISBLANK('r'!DD34),"",INDEX(List!$G$2:$G$103,MATCH('r'!DD34,List!$E$2:$E$103,0)))</f>
        <v>0</v>
      </c>
      <c r="DE34" t="str">
        <f>IF(ISBLANK('r'!DE34),"",INDEX(List!$G$2:$G$103,MATCH('r'!DE34,List!$E$2:$E$103,0)))</f>
        <v>i</v>
      </c>
      <c r="DF34">
        <f>IF(ISBLANK('r'!DF34),"",INDEX(List!$G$2:$G$103,MATCH('r'!DF34,List!$E$2:$E$103,0)))</f>
        <v>0</v>
      </c>
      <c r="DG34">
        <f>IF(ISBLANK('r'!DG34),"",INDEX(List!$G$2:$G$103,MATCH('r'!DG34,List!$E$2:$E$103,0)))</f>
        <v>0</v>
      </c>
      <c r="DH34">
        <f>IF(ISBLANK('r'!DH34),"",INDEX(List!$G$2:$G$103,MATCH('r'!DH34,List!$E$2:$E$103,0)))</f>
        <v>0</v>
      </c>
      <c r="DI34">
        <f>IF(ISBLANK('r'!DI34),"",INDEX(List!$G$2:$G$103,MATCH('r'!DI34,List!$E$2:$E$103,0)))</f>
        <v>0</v>
      </c>
      <c r="DJ34" t="str">
        <f>IF(ISBLANK('r'!DJ34),"",INDEX(List!$G$2:$G$103,MATCH('r'!DJ34,List!$E$2:$E$103,0)))</f>
        <v/>
      </c>
      <c r="DK34" t="str">
        <f>IF(ISBLANK('r'!DK34),"",INDEX(List!$G$2:$G$103,MATCH('r'!DK34,List!$E$2:$E$103,0)))</f>
        <v>f</v>
      </c>
      <c r="DL34" t="str">
        <f>IF(ISBLANK('r'!DL34),"",INDEX(List!$G$2:$G$103,MATCH('r'!DL34,List!$E$2:$E$103,0)))</f>
        <v>f</v>
      </c>
      <c r="DM34" t="str">
        <f>IF(ISBLANK('r'!DM34),"",INDEX(List!$G$2:$G$103,MATCH('r'!DM34,List!$E$2:$E$103,0)))</f>
        <v>i</v>
      </c>
      <c r="DN34" t="str">
        <f>IF(ISBLANK('r'!DN34),"",INDEX(List!$G$2:$G$103,MATCH('r'!DN34,List!$E$2:$E$103,0)))</f>
        <v>f</v>
      </c>
      <c r="DO34" t="str">
        <f>IF(ISBLANK('r'!DO34),"",INDEX(List!$G$2:$G$103,MATCH('r'!DO34,List!$E$2:$E$103,0)))</f>
        <v>f</v>
      </c>
      <c r="DP34" t="str">
        <f>IF(ISBLANK('r'!DP34),"",INDEX(List!$G$2:$G$103,MATCH('r'!DP34,List!$E$2:$E$103,0)))</f>
        <v>f</v>
      </c>
      <c r="DQ34">
        <f>IF(ISBLANK('r'!DQ34),"",INDEX(List!$G$2:$G$103,MATCH('r'!DQ34,List!$E$2:$E$103,0)))</f>
        <v>0</v>
      </c>
      <c r="DR34" t="str">
        <f>IF(ISBLANK('r'!DR34),"",INDEX(List!$G$2:$G$103,MATCH('r'!DR34,List!$E$2:$E$103,0)))</f>
        <v>l</v>
      </c>
      <c r="DS34" t="str">
        <f>IF(ISBLANK('r'!DS34),"",INDEX(List!$G$2:$G$103,MATCH('r'!DS34,List!$E$2:$E$103,0)))</f>
        <v>i</v>
      </c>
      <c r="DT34">
        <f>IF(ISBLANK('r'!DT34),"",INDEX(List!$G$2:$G$103,MATCH('r'!DT34,List!$E$2:$E$103,0)))</f>
        <v>0</v>
      </c>
      <c r="DU34" t="str">
        <f>IF(ISBLANK('r'!DU34),"",INDEX(List!$G$2:$G$103,MATCH('r'!DU34,List!$E$2:$E$103,0)))</f>
        <v>i</v>
      </c>
      <c r="DV34" t="str">
        <f>IF(ISBLANK('r'!DV34),"",INDEX(List!$G$2:$G$103,MATCH('r'!DV34,List!$E$2:$E$103,0)))</f>
        <v>l</v>
      </c>
      <c r="DW34" t="str">
        <f>IF(ISBLANK('r'!DW34),"",INDEX(List!$G$2:$G$103,MATCH('r'!DW34,List!$E$2:$E$103,0)))</f>
        <v/>
      </c>
      <c r="DX34" t="str">
        <f>IF(ISBLANK('r'!DX34),"",INDEX(List!$G$2:$G$103,MATCH('r'!DX34,List!$E$2:$E$103,0)))</f>
        <v/>
      </c>
      <c r="DY34">
        <f>IF(ISBLANK('r'!DY34),"",INDEX(List!$G$2:$G$103,MATCH('r'!DY34,List!$E$2:$E$103,0)))</f>
        <v>0</v>
      </c>
      <c r="DZ34" t="str">
        <f>IF(ISBLANK('r'!DZ34),"",INDEX(List!$G$2:$G$103,MATCH('r'!DZ34,List!$E$2:$E$103,0)))</f>
        <v>f</v>
      </c>
      <c r="EA34" t="str">
        <f>IF(ISBLANK('r'!EA34),"",INDEX(List!$G$2:$G$103,MATCH('r'!EA34,List!$E$2:$E$103,0)))</f>
        <v>i</v>
      </c>
      <c r="EB34">
        <f>IF(ISBLANK('r'!EB34),"",INDEX(List!$G$2:$G$103,MATCH('r'!EB34,List!$E$2:$E$103,0)))</f>
        <v>0</v>
      </c>
      <c r="EC34" t="str">
        <f>IF(ISBLANK('r'!EC34),"",INDEX(List!$G$2:$G$103,MATCH('r'!EC34,List!$E$2:$E$103,0)))</f>
        <v>f</v>
      </c>
      <c r="ED34" t="str">
        <f>IF(ISBLANK('r'!ED34),"",INDEX(List!$G$2:$G$103,MATCH('r'!ED34,List!$E$2:$E$103,0)))</f>
        <v>i</v>
      </c>
      <c r="EE34">
        <f>IF(ISBLANK('r'!EE34),"",INDEX(List!$G$2:$G$103,MATCH('r'!EE34,List!$E$2:$E$103,0)))</f>
        <v>0</v>
      </c>
      <c r="EF34" t="str">
        <f>IF(ISBLANK('r'!EF34),"",INDEX(List!$G$2:$G$103,MATCH('r'!EF34,List!$E$2:$E$103,0)))</f>
        <v/>
      </c>
      <c r="EG34" t="str">
        <f>IF(ISBLANK('r'!EG34),"",INDEX(List!$G$2:$G$103,MATCH('r'!EG34,List!$E$2:$E$103,0)))</f>
        <v>f</v>
      </c>
      <c r="EH34" t="str">
        <f>IF(ISBLANK('r'!EH34),"",INDEX(List!$G$2:$G$103,MATCH('r'!EH34,List!$E$2:$E$103,0)))</f>
        <v>i</v>
      </c>
      <c r="EI34" t="str">
        <f>IF(ISBLANK('r'!EI34),"",INDEX(List!$G$2:$G$103,MATCH('r'!EI34,List!$E$2:$E$103,0)))</f>
        <v>l</v>
      </c>
      <c r="EJ34">
        <f>IF(ISBLANK('r'!EJ34),"",INDEX(List!$G$2:$G$103,MATCH('r'!EJ34,List!$E$2:$E$103,0)))</f>
        <v>0</v>
      </c>
      <c r="EK34" t="str">
        <f>IF(ISBLANK('r'!EK34),"",INDEX(List!$G$2:$G$103,MATCH('r'!EK34,List!$E$2:$E$103,0)))</f>
        <v>l</v>
      </c>
      <c r="EL34" t="str">
        <f>IF(ISBLANK('r'!EL34),"",INDEX(List!$G$2:$G$103,MATCH('r'!EL34,List!$E$2:$E$103,0)))</f>
        <v>i</v>
      </c>
      <c r="EM34" t="str">
        <f>IF(ISBLANK('r'!EM34),"",INDEX(List!$G$2:$G$103,MATCH('r'!EM34,List!$E$2:$E$103,0)))</f>
        <v>l</v>
      </c>
      <c r="EN34">
        <f>IF(ISBLANK('r'!EN34),"",INDEX(List!$G$2:$G$103,MATCH('r'!EN34,List!$E$2:$E$103,0)))</f>
        <v>0</v>
      </c>
      <c r="EO34">
        <f>IF(ISBLANK('r'!EO34),"",INDEX(List!$G$2:$G$103,MATCH('r'!EO34,List!$E$2:$E$103,0)))</f>
        <v>0</v>
      </c>
      <c r="EP34">
        <f>IF(ISBLANK('r'!EP34),"",INDEX(List!$G$2:$G$103,MATCH('r'!EP34,List!$E$2:$E$103,0)))</f>
        <v>0</v>
      </c>
      <c r="EQ34">
        <f>IF(ISBLANK('r'!EQ34),"",INDEX(List!$G$2:$G$103,MATCH('r'!EQ34,List!$E$2:$E$103,0)))</f>
        <v>0</v>
      </c>
      <c r="ER34">
        <f>IF(ISBLANK('r'!ER34),"",INDEX(List!$G$2:$G$103,MATCH('r'!ER34,List!$E$2:$E$103,0)))</f>
        <v>0</v>
      </c>
      <c r="ES34" t="str">
        <f>IF(ISBLANK('r'!ES34),"",INDEX(List!$G$2:$G$103,MATCH('r'!ES34,List!$E$2:$E$103,0)))</f>
        <v>f</v>
      </c>
      <c r="ET34" t="str">
        <f>IF(ISBLANK('r'!ET34),"",INDEX(List!$G$2:$G$103,MATCH('r'!ET34,List!$E$2:$E$103,0)))</f>
        <v>i</v>
      </c>
      <c r="EU34" t="str">
        <f>IF(ISBLANK('r'!EU34),"",INDEX(List!$G$2:$G$103,MATCH('r'!EU34,List!$E$2:$E$103,0)))</f>
        <v>f</v>
      </c>
      <c r="EV34" t="str">
        <f>IF(ISBLANK('r'!EV34),"",INDEX(List!$G$2:$G$103,MATCH('r'!EV34,List!$E$2:$E$103,0)))</f>
        <v>i</v>
      </c>
      <c r="EW34" t="str">
        <f>IF(ISBLANK('r'!EW34),"",INDEX(List!$G$2:$G$103,MATCH('r'!EW34,List!$E$2:$E$103,0)))</f>
        <v>f</v>
      </c>
      <c r="EX34" t="str">
        <f>IF(ISBLANK('r'!EX34),"",INDEX(List!$G$2:$G$103,MATCH('r'!EX34,List!$E$2:$E$103,0)))</f>
        <v>i</v>
      </c>
      <c r="EY34">
        <f>IF(ISBLANK('r'!EY34),"",INDEX(List!$G$2:$G$103,MATCH('r'!EY34,List!$E$2:$E$103,0)))</f>
        <v>0</v>
      </c>
      <c r="EZ34">
        <f>IF(ISBLANK('r'!EZ34),"",INDEX(List!$G$2:$G$103,MATCH('r'!EZ34,List!$E$2:$E$103,0)))</f>
        <v>0</v>
      </c>
      <c r="FA34" t="str">
        <f>IF(ISBLANK('r'!FA34),"",INDEX(List!$G$2:$G$103,MATCH('r'!FA34,List!$E$2:$E$103,0)))</f>
        <v>f</v>
      </c>
      <c r="FB34">
        <f>IF(ISBLANK('r'!FB34),"",INDEX(List!$G$2:$G$103,MATCH('r'!FB34,List!$E$2:$E$103,0)))</f>
        <v>0</v>
      </c>
      <c r="FC34" t="str">
        <f>IF(ISBLANK('r'!FC34),"",INDEX(List!$G$2:$G$103,MATCH('r'!FC34,List!$E$2:$E$103,0)))</f>
        <v>f</v>
      </c>
      <c r="FD34" t="str">
        <f>IF(ISBLANK('r'!FD34),"",INDEX(List!$G$2:$G$103,MATCH('r'!FD34,List!$E$2:$E$103,0)))</f>
        <v>l</v>
      </c>
      <c r="FE34" t="str">
        <f>IF(ISBLANK('r'!FE34),"",INDEX(List!$G$2:$G$103,MATCH('r'!FE34,List!$E$2:$E$103,0)))</f>
        <v>i</v>
      </c>
      <c r="FF34" t="str">
        <f>IF(ISBLANK('r'!FF34),"",INDEX(List!$G$2:$G$103,MATCH('r'!FF34,List!$E$2:$E$103,0)))</f>
        <v>i</v>
      </c>
      <c r="FG34" s="7"/>
      <c r="FH34" s="7"/>
      <c r="FI34" s="7"/>
      <c r="FJ34" s="7"/>
      <c r="FK34" s="7">
        <f t="shared" si="0"/>
        <v>18</v>
      </c>
      <c r="FL34" s="7">
        <f t="shared" si="1"/>
        <v>32</v>
      </c>
      <c r="FM34" s="7">
        <f t="shared" si="2"/>
        <v>17</v>
      </c>
      <c r="FN34" s="7">
        <f t="shared" si="3"/>
        <v>0</v>
      </c>
      <c r="FO34" s="14" t="str">
        <f t="shared" si="4"/>
        <v>i</v>
      </c>
      <c r="FP34" s="7">
        <f t="shared" si="5"/>
        <v>19</v>
      </c>
      <c r="FQ34" s="7">
        <f t="shared" si="6"/>
        <v>18</v>
      </c>
      <c r="FR34" s="7">
        <f t="shared" si="7"/>
        <v>10</v>
      </c>
      <c r="FS34" s="7">
        <f t="shared" si="8"/>
        <v>0</v>
      </c>
      <c r="FT34" s="14" t="str">
        <f t="shared" si="9"/>
        <v>f</v>
      </c>
      <c r="FU34" s="7">
        <f t="shared" si="10"/>
        <v>37</v>
      </c>
      <c r="FV34" s="7">
        <f t="shared" si="11"/>
        <v>50</v>
      </c>
      <c r="FW34" s="7">
        <f t="shared" si="12"/>
        <v>27</v>
      </c>
      <c r="FX34" s="7">
        <f t="shared" si="13"/>
        <v>0</v>
      </c>
      <c r="FY34" s="14" t="str">
        <f t="shared" si="14"/>
        <v>i</v>
      </c>
      <c r="GA34" s="4" t="str">
        <f t="shared" si="15"/>
        <v/>
      </c>
      <c r="GB34" s="4" t="str">
        <f t="shared" si="16"/>
        <v>i</v>
      </c>
      <c r="GC34" s="4" t="str">
        <f t="shared" si="17"/>
        <v/>
      </c>
      <c r="GD34" s="4" t="str">
        <f t="shared" si="18"/>
        <v/>
      </c>
      <c r="GF34" s="4" t="str">
        <f t="shared" si="19"/>
        <v>f</v>
      </c>
      <c r="GG34" s="4" t="str">
        <f t="shared" si="20"/>
        <v/>
      </c>
      <c r="GH34" s="4" t="str">
        <f t="shared" si="21"/>
        <v/>
      </c>
      <c r="GI34" s="4" t="str">
        <f t="shared" si="22"/>
        <v/>
      </c>
      <c r="GK34" s="4" t="str">
        <f t="shared" si="23"/>
        <v/>
      </c>
      <c r="GL34" s="4" t="str">
        <f t="shared" si="24"/>
        <v>i</v>
      </c>
      <c r="GM34" s="4" t="str">
        <f t="shared" si="25"/>
        <v/>
      </c>
      <c r="GN34" s="4" t="str">
        <f t="shared" si="26"/>
        <v/>
      </c>
    </row>
    <row r="35" spans="1:196" outlineLevel="1">
      <c r="A35" s="5">
        <v>12</v>
      </c>
      <c r="B35" s="5">
        <v>3</v>
      </c>
      <c r="C35" s="5">
        <v>33</v>
      </c>
      <c r="D35" s="5">
        <v>26</v>
      </c>
      <c r="E35" s="5">
        <v>13</v>
      </c>
      <c r="F35" s="5">
        <v>12</v>
      </c>
      <c r="G35" s="6" t="s">
        <v>115</v>
      </c>
      <c r="H35" t="str">
        <f>IF(ISBLANK('r'!H35),"",INDEX(List!$G$2:$G$103,MATCH('r'!H35,List!$E$2:$E$103,0)))</f>
        <v>fls</v>
      </c>
      <c r="I35" t="str">
        <f>IF(ISBLANK('r'!I35),"",INDEX(List!$G$2:$G$103,MATCH('r'!I35,List!$E$2:$E$103,0)))</f>
        <v>fls</v>
      </c>
      <c r="J35" t="str">
        <f>IF(ISBLANK('r'!J35),"",INDEX(List!$G$2:$G$103,MATCH('r'!J35,List!$E$2:$E$103,0)))</f>
        <v>fls</v>
      </c>
      <c r="K35" t="str">
        <f>IF(ISBLANK('r'!K35),"",INDEX(List!$G$2:$G$103,MATCH('r'!K35,List!$E$2:$E$103,0)))</f>
        <v>fls</v>
      </c>
      <c r="L35" t="str">
        <f>IF(ISBLANK('r'!L35),"",INDEX(List!$G$2:$G$103,MATCH('r'!L35,List!$E$2:$E$103,0)))</f>
        <v>fls</v>
      </c>
      <c r="M35" t="str">
        <f>IF(ISBLANK('r'!M35),"",INDEX(List!$G$2:$G$103,MATCH('r'!M35,List!$E$2:$E$103,0)))</f>
        <v>fls</v>
      </c>
      <c r="N35" t="str">
        <f>IF(ISBLANK('r'!N35),"",INDEX(List!$G$2:$G$103,MATCH('r'!N35,List!$E$2:$E$103,0)))</f>
        <v>fls</v>
      </c>
      <c r="O35" t="str">
        <f>IF(ISBLANK('r'!O35),"",INDEX(List!$G$2:$G$103,MATCH('r'!O35,List!$E$2:$E$103,0)))</f>
        <v>fls</v>
      </c>
      <c r="P35" t="str">
        <f>IF(ISBLANK('r'!P35),"",INDEX(List!$G$2:$G$103,MATCH('r'!P35,List!$E$2:$E$103,0)))</f>
        <v>fls</v>
      </c>
      <c r="Q35" t="str">
        <f>IF(ISBLANK('r'!Q35),"",INDEX(List!$G$2:$G$103,MATCH('r'!Q35,List!$E$2:$E$103,0)))</f>
        <v>fls</v>
      </c>
      <c r="R35" t="str">
        <f>IF(ISBLANK('r'!R35),"",INDEX(List!$G$2:$G$103,MATCH('r'!R35,List!$E$2:$E$103,0)))</f>
        <v>i</v>
      </c>
      <c r="S35" t="str">
        <f>IF(ISBLANK('r'!S35),"",INDEX(List!$G$2:$G$103,MATCH('r'!S35,List!$E$2:$E$103,0)))</f>
        <v>i</v>
      </c>
      <c r="T35" t="str">
        <f>IF(ISBLANK('r'!T35),"",INDEX(List!$G$2:$G$103,MATCH('r'!T35,List!$E$2:$E$103,0)))</f>
        <v>fls</v>
      </c>
      <c r="U35" t="str">
        <f>IF(ISBLANK('r'!U35),"",INDEX(List!$G$2:$G$103,MATCH('r'!U35,List!$E$2:$E$103,0)))</f>
        <v>fls</v>
      </c>
      <c r="V35" t="str">
        <f>IF(ISBLANK('r'!V35),"",INDEX(List!$G$2:$G$103,MATCH('r'!V35,List!$E$2:$E$103,0)))</f>
        <v>fls</v>
      </c>
      <c r="W35" t="str">
        <f>IF(ISBLANK('r'!W35),"",INDEX(List!$G$2:$G$103,MATCH('r'!W35,List!$E$2:$E$103,0)))</f>
        <v>fls</v>
      </c>
      <c r="X35" t="str">
        <f>IF(ISBLANK('r'!X35),"",INDEX(List!$G$2:$G$103,MATCH('r'!X35,List!$E$2:$E$103,0)))</f>
        <v>fls</v>
      </c>
      <c r="Y35" t="str">
        <f>IF(ISBLANK('r'!Y35),"",INDEX(List!$G$2:$G$103,MATCH('r'!Y35,List!$E$2:$E$103,0)))</f>
        <v>fls</v>
      </c>
      <c r="Z35" t="str">
        <f>IF(ISBLANK('r'!Z35),"",INDEX(List!$G$2:$G$103,MATCH('r'!Z35,List!$E$2:$E$103,0)))</f>
        <v>i</v>
      </c>
      <c r="AA35" t="str">
        <f>IF(ISBLANK('r'!AA35),"",INDEX(List!$G$2:$G$103,MATCH('r'!AA35,List!$E$2:$E$103,0)))</f>
        <v>fls</v>
      </c>
      <c r="AB35" t="str">
        <f>IF(ISBLANK('r'!AB35),"",INDEX(List!$G$2:$G$103,MATCH('r'!AB35,List!$E$2:$E$103,0)))</f>
        <v>fls</v>
      </c>
      <c r="AC35" t="str">
        <f>IF(ISBLANK('r'!AC35),"",INDEX(List!$G$2:$G$103,MATCH('r'!AC35,List!$E$2:$E$103,0)))</f>
        <v>i</v>
      </c>
      <c r="AD35" t="str">
        <f>IF(ISBLANK('r'!AD35),"",INDEX(List!$G$2:$G$103,MATCH('r'!AD35,List!$E$2:$E$103,0)))</f>
        <v>i</v>
      </c>
      <c r="AE35" t="str">
        <f>IF(ISBLANK('r'!AE35),"",INDEX(List!$G$2:$G$103,MATCH('r'!AE35,List!$E$2:$E$103,0)))</f>
        <v>i</v>
      </c>
      <c r="AF35" t="str">
        <f>IF(ISBLANK('r'!AF35),"",INDEX(List!$G$2:$G$103,MATCH('r'!AF35,List!$E$2:$E$103,0)))</f>
        <v>i</v>
      </c>
      <c r="AG35" t="str">
        <f>IF(ISBLANK('r'!AG35),"",INDEX(List!$G$2:$G$103,MATCH('r'!AG35,List!$E$2:$E$103,0)))</f>
        <v>fls</v>
      </c>
      <c r="AH35" t="str">
        <f>IF(ISBLANK('r'!AH35),"",INDEX(List!$G$2:$G$103,MATCH('r'!AH35,List!$E$2:$E$103,0)))</f>
        <v>fls</v>
      </c>
      <c r="AI35" t="str">
        <f>IF(ISBLANK('r'!AI35),"",INDEX(List!$G$2:$G$103,MATCH('r'!AI35,List!$E$2:$E$103,0)))</f>
        <v>fls</v>
      </c>
      <c r="AJ35" t="str">
        <f>IF(ISBLANK('r'!AJ35),"",INDEX(List!$G$2:$G$103,MATCH('r'!AJ35,List!$E$2:$E$103,0)))</f>
        <v>i</v>
      </c>
      <c r="AK35" t="str">
        <f>IF(ISBLANK('r'!AK35),"",INDEX(List!$G$2:$G$103,MATCH('r'!AK35,List!$E$2:$E$103,0)))</f>
        <v>i</v>
      </c>
      <c r="AL35" t="str">
        <f>IF(ISBLANK('r'!AL35),"",INDEX(List!$G$2:$G$103,MATCH('r'!AL35,List!$E$2:$E$103,0)))</f>
        <v>fls</v>
      </c>
      <c r="AM35" t="str">
        <f>IF(ISBLANK('r'!AM35),"",INDEX(List!$G$2:$G$103,MATCH('r'!AM35,List!$E$2:$E$103,0)))</f>
        <v>i</v>
      </c>
      <c r="AN35" t="str">
        <f>IF(ISBLANK('r'!AN35),"",INDEX(List!$G$2:$G$103,MATCH('r'!AN35,List!$E$2:$E$103,0)))</f>
        <v>fls</v>
      </c>
      <c r="AO35" t="str">
        <f>IF(ISBLANK('r'!AO35),"",INDEX(List!$G$2:$G$103,MATCH('r'!AO35,List!$E$2:$E$103,0)))</f>
        <v>i</v>
      </c>
      <c r="AP35" t="str">
        <f>IF(ISBLANK('r'!AP35),"",INDEX(List!$G$2:$G$103,MATCH('r'!AP35,List!$E$2:$E$103,0)))</f>
        <v>fls</v>
      </c>
      <c r="AQ35" t="str">
        <f>IF(ISBLANK('r'!AQ35),"",INDEX(List!$G$2:$G$103,MATCH('r'!AQ35,List!$E$2:$E$103,0)))</f>
        <v>i</v>
      </c>
      <c r="AR35" t="str">
        <f>IF(ISBLANK('r'!AR35),"",INDEX(List!$G$2:$G$103,MATCH('r'!AR35,List!$E$2:$E$103,0)))</f>
        <v>i</v>
      </c>
      <c r="AS35" t="str">
        <f>IF(ISBLANK('r'!AS35),"",INDEX(List!$G$2:$G$103,MATCH('r'!AS35,List!$E$2:$E$103,0)))</f>
        <v>i</v>
      </c>
      <c r="AT35" t="str">
        <f>IF(ISBLANK('r'!AT35),"",INDEX(List!$G$2:$G$103,MATCH('r'!AT35,List!$E$2:$E$103,0)))</f>
        <v>fls</v>
      </c>
      <c r="AU35" t="str">
        <f>IF(ISBLANK('r'!AU35),"",INDEX(List!$G$2:$G$103,MATCH('r'!AU35,List!$E$2:$E$103,0)))</f>
        <v>i</v>
      </c>
      <c r="AV35" t="str">
        <f>IF(ISBLANK('r'!AV35),"",INDEX(List!$G$2:$G$103,MATCH('r'!AV35,List!$E$2:$E$103,0)))</f>
        <v>fls</v>
      </c>
      <c r="AW35" t="str">
        <f>IF(ISBLANK('r'!AW35),"",INDEX(List!$G$2:$G$103,MATCH('r'!AW35,List!$E$2:$E$103,0)))</f>
        <v>fls</v>
      </c>
      <c r="AX35" t="str">
        <f>IF(ISBLANK('r'!AX35),"",INDEX(List!$G$2:$G$103,MATCH('r'!AX35,List!$E$2:$E$103,0)))</f>
        <v>i</v>
      </c>
      <c r="AY35" t="str">
        <f>IF(ISBLANK('r'!AY35),"",INDEX(List!$G$2:$G$103,MATCH('r'!AY35,List!$E$2:$E$103,0)))</f>
        <v>fls</v>
      </c>
      <c r="AZ35" t="str">
        <f>IF(ISBLANK('r'!AZ35),"",INDEX(List!$G$2:$G$103,MATCH('r'!AZ35,List!$E$2:$E$103,0)))</f>
        <v>fls</v>
      </c>
      <c r="BA35" t="str">
        <f>IF(ISBLANK('r'!BA35),"",INDEX(List!$G$2:$G$103,MATCH('r'!BA35,List!$E$2:$E$103,0)))</f>
        <v>fls</v>
      </c>
      <c r="BB35" t="str">
        <f>IF(ISBLANK('r'!BB35),"",INDEX(List!$G$2:$G$103,MATCH('r'!BB35,List!$E$2:$E$103,0)))</f>
        <v>i</v>
      </c>
      <c r="BC35" t="str">
        <f>IF(ISBLANK('r'!BC35),"",INDEX(List!$G$2:$G$103,MATCH('r'!BC35,List!$E$2:$E$103,0)))</f>
        <v>i</v>
      </c>
      <c r="BD35" t="str">
        <f>IF(ISBLANK('r'!BD35),"",INDEX(List!$G$2:$G$103,MATCH('r'!BD35,List!$E$2:$E$103,0)))</f>
        <v>i</v>
      </c>
      <c r="BE35" t="str">
        <f>IF(ISBLANK('r'!BE35),"",INDEX(List!$G$2:$G$103,MATCH('r'!BE35,List!$E$2:$E$103,0)))</f>
        <v>fls</v>
      </c>
      <c r="BF35" t="str">
        <f>IF(ISBLANK('r'!BF35),"",INDEX(List!$G$2:$G$103,MATCH('r'!BF35,List!$E$2:$E$103,0)))</f>
        <v>fls</v>
      </c>
      <c r="BG35" t="str">
        <f>IF(ISBLANK('r'!BG35),"",INDEX(List!$G$2:$G$103,MATCH('r'!BG35,List!$E$2:$E$103,0)))</f>
        <v>i</v>
      </c>
      <c r="BH35" t="str">
        <f>IF(ISBLANK('r'!BH35),"",INDEX(List!$G$2:$G$103,MATCH('r'!BH35,List!$E$2:$E$103,0)))</f>
        <v>fls</v>
      </c>
      <c r="BI35" t="str">
        <f>IF(ISBLANK('r'!BI35),"",INDEX(List!$G$2:$G$103,MATCH('r'!BI35,List!$E$2:$E$103,0)))</f>
        <v>i</v>
      </c>
      <c r="BJ35" t="str">
        <f>IF(ISBLANK('r'!BJ35),"",INDEX(List!$G$2:$G$103,MATCH('r'!BJ35,List!$E$2:$E$103,0)))</f>
        <v>i</v>
      </c>
      <c r="BK35" t="str">
        <f>IF(ISBLANK('r'!BK35),"",INDEX(List!$G$2:$G$103,MATCH('r'!BK35,List!$E$2:$E$103,0)))</f>
        <v>fls</v>
      </c>
      <c r="BL35" t="str">
        <f>IF(ISBLANK('r'!BL35),"",INDEX(List!$G$2:$G$103,MATCH('r'!BL35,List!$E$2:$E$103,0)))</f>
        <v>fls</v>
      </c>
      <c r="BM35" t="str">
        <f>IF(ISBLANK('r'!BM35),"",INDEX(List!$G$2:$G$103,MATCH('r'!BM35,List!$E$2:$E$103,0)))</f>
        <v>i</v>
      </c>
      <c r="BN35" t="str">
        <f>IF(ISBLANK('r'!BN35),"",INDEX(List!$G$2:$G$103,MATCH('r'!BN35,List!$E$2:$E$103,0)))</f>
        <v>fls</v>
      </c>
      <c r="BO35" t="str">
        <f>IF(ISBLANK('r'!BO35),"",INDEX(List!$G$2:$G$103,MATCH('r'!BO35,List!$E$2:$E$103,0)))</f>
        <v>fls</v>
      </c>
      <c r="BP35" t="str">
        <f>IF(ISBLANK('r'!BP35),"",INDEX(List!$G$2:$G$103,MATCH('r'!BP35,List!$E$2:$E$103,0)))</f>
        <v>fls</v>
      </c>
      <c r="BQ35" t="str">
        <f>IF(ISBLANK('r'!BQ35),"",INDEX(List!$G$2:$G$103,MATCH('r'!BQ35,List!$E$2:$E$103,0)))</f>
        <v>fls</v>
      </c>
      <c r="BR35" t="str">
        <f>IF(ISBLANK('r'!BR35),"",INDEX(List!$G$2:$G$103,MATCH('r'!BR35,List!$E$2:$E$103,0)))</f>
        <v>fls</v>
      </c>
      <c r="BS35" t="str">
        <f>IF(ISBLANK('r'!BS35),"",INDEX(List!$G$2:$G$103,MATCH('r'!BS35,List!$E$2:$E$103,0)))</f>
        <v>fls</v>
      </c>
      <c r="BT35" t="str">
        <f>IF(ISBLANK('r'!BT35),"",INDEX(List!$G$2:$G$103,MATCH('r'!BT35,List!$E$2:$E$103,0)))</f>
        <v>i</v>
      </c>
      <c r="BU35" t="str">
        <f>IF(ISBLANK('r'!BU35),"",INDEX(List!$G$2:$G$103,MATCH('r'!BU35,List!$E$2:$E$103,0)))</f>
        <v>i</v>
      </c>
      <c r="BV35" t="str">
        <f>IF(ISBLANK('r'!BV35),"",INDEX(List!$G$2:$G$103,MATCH('r'!BV35,List!$E$2:$E$103,0)))</f>
        <v>fls</v>
      </c>
      <c r="BW35" t="str">
        <f>IF(ISBLANK('r'!BW35),"",INDEX(List!$G$2:$G$103,MATCH('r'!BW35,List!$E$2:$E$103,0)))</f>
        <v>fls</v>
      </c>
      <c r="BX35" t="str">
        <f>IF(ISBLANK('r'!BX35),"",INDEX(List!$G$2:$G$103,MATCH('r'!BX35,List!$E$2:$E$103,0)))</f>
        <v>i</v>
      </c>
      <c r="BY35" t="str">
        <f>IF(ISBLANK('r'!BY35),"",INDEX(List!$G$2:$G$103,MATCH('r'!BY35,List!$E$2:$E$103,0)))</f>
        <v>i</v>
      </c>
      <c r="BZ35" t="str">
        <f>IF(ISBLANK('r'!BZ35),"",INDEX(List!$G$2:$G$103,MATCH('r'!BZ35,List!$E$2:$E$103,0)))</f>
        <v>fls</v>
      </c>
      <c r="CA35" t="str">
        <f>IF(ISBLANK('r'!CA35),"",INDEX(List!$G$2:$G$103,MATCH('r'!CA35,List!$E$2:$E$103,0)))</f>
        <v>fls</v>
      </c>
      <c r="CB35" t="str">
        <f>IF(ISBLANK('r'!CB35),"",INDEX(List!$G$2:$G$103,MATCH('r'!CB35,List!$E$2:$E$103,0)))</f>
        <v>i</v>
      </c>
      <c r="CC35" t="str">
        <f>IF(ISBLANK('r'!CC35),"",INDEX(List!$G$2:$G$103,MATCH('r'!CC35,List!$E$2:$E$103,0)))</f>
        <v>i</v>
      </c>
      <c r="CD35" t="str">
        <f>IF(ISBLANK('r'!CD35),"",INDEX(List!$G$2:$G$103,MATCH('r'!CD35,List!$E$2:$E$103,0)))</f>
        <v>i</v>
      </c>
      <c r="CE35" t="str">
        <f>IF(ISBLANK('r'!CE35),"",INDEX(List!$G$2:$G$103,MATCH('r'!CE35,List!$E$2:$E$103,0)))</f>
        <v>fls</v>
      </c>
      <c r="CF35" t="str">
        <f>IF(ISBLANK('r'!CF35),"",INDEX(List!$G$2:$G$103,MATCH('r'!CF35,List!$E$2:$E$103,0)))</f>
        <v>i</v>
      </c>
      <c r="CG35" t="str">
        <f>IF(ISBLANK('r'!CG35),"",INDEX(List!$G$2:$G$103,MATCH('r'!CG35,List!$E$2:$E$103,0)))</f>
        <v>i</v>
      </c>
      <c r="CH35" t="str">
        <f>IF(ISBLANK('r'!CH35),"",INDEX(List!$G$2:$G$103,MATCH('r'!CH35,List!$E$2:$E$103,0)))</f>
        <v>fls</v>
      </c>
      <c r="CI35" t="str">
        <f>IF(ISBLANK('r'!CI35),"",INDEX(List!$G$2:$G$103,MATCH('r'!CI35,List!$E$2:$E$103,0)))</f>
        <v>fls</v>
      </c>
      <c r="CJ35" t="str">
        <f>IF(ISBLANK('r'!CJ35),"",INDEX(List!$G$2:$G$103,MATCH('r'!CJ35,List!$E$2:$E$103,0)))</f>
        <v>fls</v>
      </c>
      <c r="CK35" t="str">
        <f>IF(ISBLANK('r'!CK35),"",INDEX(List!$G$2:$G$103,MATCH('r'!CK35,List!$E$2:$E$103,0)))</f>
        <v>i</v>
      </c>
      <c r="CL35" t="str">
        <f>IF(ISBLANK('r'!CL35),"",INDEX(List!$G$2:$G$103,MATCH('r'!CL35,List!$E$2:$E$103,0)))</f>
        <v/>
      </c>
      <c r="CM35" t="str">
        <f>IF(ISBLANK('r'!CM35),"",INDEX(List!$G$2:$G$103,MATCH('r'!CM35,List!$E$2:$E$103,0)))</f>
        <v>fls</v>
      </c>
      <c r="CN35" t="str">
        <f>IF(ISBLANK('r'!CN35),"",INDEX(List!$G$2:$G$103,MATCH('r'!CN35,List!$E$2:$E$103,0)))</f>
        <v>fls</v>
      </c>
      <c r="CO35" t="str">
        <f>IF(ISBLANK('r'!CO35),"",INDEX(List!$G$2:$G$103,MATCH('r'!CO35,List!$E$2:$E$103,0)))</f>
        <v/>
      </c>
      <c r="CP35" t="str">
        <f>IF(ISBLANK('r'!CP35),"",INDEX(List!$G$2:$G$103,MATCH('r'!CP35,List!$E$2:$E$103,0)))</f>
        <v>fls</v>
      </c>
      <c r="CQ35" t="str">
        <f>IF(ISBLANK('r'!CQ35),"",INDEX(List!$G$2:$G$103,MATCH('r'!CQ35,List!$E$2:$E$103,0)))</f>
        <v/>
      </c>
      <c r="CR35" t="str">
        <f>IF(ISBLANK('r'!CR35),"",INDEX(List!$G$2:$G$103,MATCH('r'!CR35,List!$E$2:$E$103,0)))</f>
        <v>fls</v>
      </c>
      <c r="CS35" t="str">
        <f>IF(ISBLANK('r'!CS35),"",INDEX(List!$G$2:$G$103,MATCH('r'!CS35,List!$E$2:$E$103,0)))</f>
        <v/>
      </c>
      <c r="CT35" t="str">
        <f>IF(ISBLANK('r'!CT35),"",INDEX(List!$G$2:$G$103,MATCH('r'!CT35,List!$E$2:$E$103,0)))</f>
        <v>fls</v>
      </c>
      <c r="CU35" t="str">
        <f>IF(ISBLANK('r'!CU35),"",INDEX(List!$G$2:$G$103,MATCH('r'!CU35,List!$E$2:$E$103,0)))</f>
        <v>fls</v>
      </c>
      <c r="CV35" t="str">
        <f>IF(ISBLANK('r'!CV35),"",INDEX(List!$G$2:$G$103,MATCH('r'!CV35,List!$E$2:$E$103,0)))</f>
        <v>fls</v>
      </c>
      <c r="CW35" t="str">
        <f>IF(ISBLANK('r'!CW35),"",INDEX(List!$G$2:$G$103,MATCH('r'!CW35,List!$E$2:$E$103,0)))</f>
        <v>fls</v>
      </c>
      <c r="CX35" t="str">
        <f>IF(ISBLANK('r'!CX35),"",INDEX(List!$G$2:$G$103,MATCH('r'!CX35,List!$E$2:$E$103,0)))</f>
        <v>i</v>
      </c>
      <c r="CY35" t="str">
        <f>IF(ISBLANK('r'!CY35),"",INDEX(List!$G$2:$G$103,MATCH('r'!CY35,List!$E$2:$E$103,0)))</f>
        <v>fls</v>
      </c>
      <c r="CZ35" t="str">
        <f>IF(ISBLANK('r'!CZ35),"",INDEX(List!$G$2:$G$103,MATCH('r'!CZ35,List!$E$2:$E$103,0)))</f>
        <v>fls</v>
      </c>
      <c r="DA35" t="str">
        <f>IF(ISBLANK('r'!DA35),"",INDEX(List!$G$2:$G$103,MATCH('r'!DA35,List!$E$2:$E$103,0)))</f>
        <v>fls</v>
      </c>
      <c r="DB35" t="str">
        <f>IF(ISBLANK('r'!DB35),"",INDEX(List!$G$2:$G$103,MATCH('r'!DB35,List!$E$2:$E$103,0)))</f>
        <v>i</v>
      </c>
      <c r="DC35" t="str">
        <f>IF(ISBLANK('r'!DC35),"",INDEX(List!$G$2:$G$103,MATCH('r'!DC35,List!$E$2:$E$103,0)))</f>
        <v>fls</v>
      </c>
      <c r="DD35" t="str">
        <f>IF(ISBLANK('r'!DD35),"",INDEX(List!$G$2:$G$103,MATCH('r'!DD35,List!$E$2:$E$103,0)))</f>
        <v>i</v>
      </c>
      <c r="DE35" t="str">
        <f>IF(ISBLANK('r'!DE35),"",INDEX(List!$G$2:$G$103,MATCH('r'!DE35,List!$E$2:$E$103,0)))</f>
        <v>fls</v>
      </c>
      <c r="DF35" t="str">
        <f>IF(ISBLANK('r'!DF35),"",INDEX(List!$G$2:$G$103,MATCH('r'!DF35,List!$E$2:$E$103,0)))</f>
        <v>i</v>
      </c>
      <c r="DG35" t="str">
        <f>IF(ISBLANK('r'!DG35),"",INDEX(List!$G$2:$G$103,MATCH('r'!DG35,List!$E$2:$E$103,0)))</f>
        <v/>
      </c>
      <c r="DH35" t="str">
        <f>IF(ISBLANK('r'!DH35),"",INDEX(List!$G$2:$G$103,MATCH('r'!DH35,List!$E$2:$E$103,0)))</f>
        <v>i</v>
      </c>
      <c r="DI35" t="str">
        <f>IF(ISBLANK('r'!DI35),"",INDEX(List!$G$2:$G$103,MATCH('r'!DI35,List!$E$2:$E$103,0)))</f>
        <v>fls</v>
      </c>
      <c r="DJ35" t="str">
        <f>IF(ISBLANK('r'!DJ35),"",INDEX(List!$G$2:$G$103,MATCH('r'!DJ35,List!$E$2:$E$103,0)))</f>
        <v>fls</v>
      </c>
      <c r="DK35" t="str">
        <f>IF(ISBLANK('r'!DK35),"",INDEX(List!$G$2:$G$103,MATCH('r'!DK35,List!$E$2:$E$103,0)))</f>
        <v>fls</v>
      </c>
      <c r="DL35" t="str">
        <f>IF(ISBLANK('r'!DL35),"",INDEX(List!$G$2:$G$103,MATCH('r'!DL35,List!$E$2:$E$103,0)))</f>
        <v>fls</v>
      </c>
      <c r="DM35" t="str">
        <f>IF(ISBLANK('r'!DM35),"",INDEX(List!$G$2:$G$103,MATCH('r'!DM35,List!$E$2:$E$103,0)))</f>
        <v>i</v>
      </c>
      <c r="DN35" t="str">
        <f>IF(ISBLANK('r'!DN35),"",INDEX(List!$G$2:$G$103,MATCH('r'!DN35,List!$E$2:$E$103,0)))</f>
        <v>fls</v>
      </c>
      <c r="DO35" t="str">
        <f>IF(ISBLANK('r'!DO35),"",INDEX(List!$G$2:$G$103,MATCH('r'!DO35,List!$E$2:$E$103,0)))</f>
        <v>i</v>
      </c>
      <c r="DP35" t="str">
        <f>IF(ISBLANK('r'!DP35),"",INDEX(List!$G$2:$G$103,MATCH('r'!DP35,List!$E$2:$E$103,0)))</f>
        <v>fls</v>
      </c>
      <c r="DQ35" t="str">
        <f>IF(ISBLANK('r'!DQ35),"",INDEX(List!$G$2:$G$103,MATCH('r'!DQ35,List!$E$2:$E$103,0)))</f>
        <v>fls</v>
      </c>
      <c r="DR35" t="str">
        <f>IF(ISBLANK('r'!DR35),"",INDEX(List!$G$2:$G$103,MATCH('r'!DR35,List!$E$2:$E$103,0)))</f>
        <v/>
      </c>
      <c r="DS35" t="str">
        <f>IF(ISBLANK('r'!DS35),"",INDEX(List!$G$2:$G$103,MATCH('r'!DS35,List!$E$2:$E$103,0)))</f>
        <v>fls</v>
      </c>
      <c r="DT35" t="str">
        <f>IF(ISBLANK('r'!DT35),"",INDEX(List!$G$2:$G$103,MATCH('r'!DT35,List!$E$2:$E$103,0)))</f>
        <v>l</v>
      </c>
      <c r="DU35" t="str">
        <f>IF(ISBLANK('r'!DU35),"",INDEX(List!$G$2:$G$103,MATCH('r'!DU35,List!$E$2:$E$103,0)))</f>
        <v>i</v>
      </c>
      <c r="DV35" t="str">
        <f>IF(ISBLANK('r'!DV35),"",INDEX(List!$G$2:$G$103,MATCH('r'!DV35,List!$E$2:$E$103,0)))</f>
        <v>fls</v>
      </c>
      <c r="DW35" t="str">
        <f>IF(ISBLANK('r'!DW35),"",INDEX(List!$G$2:$G$103,MATCH('r'!DW35,List!$E$2:$E$103,0)))</f>
        <v/>
      </c>
      <c r="DX35" t="str">
        <f>IF(ISBLANK('r'!DX35),"",INDEX(List!$G$2:$G$103,MATCH('r'!DX35,List!$E$2:$E$103,0)))</f>
        <v/>
      </c>
      <c r="DY35" t="str">
        <f>IF(ISBLANK('r'!DY35),"",INDEX(List!$G$2:$G$103,MATCH('r'!DY35,List!$E$2:$E$103,0)))</f>
        <v>fls</v>
      </c>
      <c r="DZ35" t="str">
        <f>IF(ISBLANK('r'!DZ35),"",INDEX(List!$G$2:$G$103,MATCH('r'!DZ35,List!$E$2:$E$103,0)))</f>
        <v>fls</v>
      </c>
      <c r="EA35" t="str">
        <f>IF(ISBLANK('r'!EA35),"",INDEX(List!$G$2:$G$103,MATCH('r'!EA35,List!$E$2:$E$103,0)))</f>
        <v>fls</v>
      </c>
      <c r="EB35" t="str">
        <f>IF(ISBLANK('r'!EB35),"",INDEX(List!$G$2:$G$103,MATCH('r'!EB35,List!$E$2:$E$103,0)))</f>
        <v>fls</v>
      </c>
      <c r="EC35" t="str">
        <f>IF(ISBLANK('r'!EC35),"",INDEX(List!$G$2:$G$103,MATCH('r'!EC35,List!$E$2:$E$103,0)))</f>
        <v>fls</v>
      </c>
      <c r="ED35" t="str">
        <f>IF(ISBLANK('r'!ED35),"",INDEX(List!$G$2:$G$103,MATCH('r'!ED35,List!$E$2:$E$103,0)))</f>
        <v>fls</v>
      </c>
      <c r="EE35" t="str">
        <f>IF(ISBLANK('r'!EE35),"",INDEX(List!$G$2:$G$103,MATCH('r'!EE35,List!$E$2:$E$103,0)))</f>
        <v>i</v>
      </c>
      <c r="EF35" t="str">
        <f>IF(ISBLANK('r'!EF35),"",INDEX(List!$G$2:$G$103,MATCH('r'!EF35,List!$E$2:$E$103,0)))</f>
        <v>fls</v>
      </c>
      <c r="EG35" t="str">
        <f>IF(ISBLANK('r'!EG35),"",INDEX(List!$G$2:$G$103,MATCH('r'!EG35,List!$E$2:$E$103,0)))</f>
        <v>i</v>
      </c>
      <c r="EH35" t="str">
        <f>IF(ISBLANK('r'!EH35),"",INDEX(List!$G$2:$G$103,MATCH('r'!EH35,List!$E$2:$E$103,0)))</f>
        <v>fls</v>
      </c>
      <c r="EI35" t="str">
        <f>IF(ISBLANK('r'!EI35),"",INDEX(List!$G$2:$G$103,MATCH('r'!EI35,List!$E$2:$E$103,0)))</f>
        <v>i</v>
      </c>
      <c r="EJ35" t="str">
        <f>IF(ISBLANK('r'!EJ35),"",INDEX(List!$G$2:$G$103,MATCH('r'!EJ35,List!$E$2:$E$103,0)))</f>
        <v>i</v>
      </c>
      <c r="EK35" t="str">
        <f>IF(ISBLANK('r'!EK35),"",INDEX(List!$G$2:$G$103,MATCH('r'!EK35,List!$E$2:$E$103,0)))</f>
        <v>i</v>
      </c>
      <c r="EL35" t="str">
        <f>IF(ISBLANK('r'!EL35),"",INDEX(List!$G$2:$G$103,MATCH('r'!EL35,List!$E$2:$E$103,0)))</f>
        <v>fls</v>
      </c>
      <c r="EM35" t="str">
        <f>IF(ISBLANK('r'!EM35),"",INDEX(List!$G$2:$G$103,MATCH('r'!EM35,List!$E$2:$E$103,0)))</f>
        <v>fls</v>
      </c>
      <c r="EN35" t="str">
        <f>IF(ISBLANK('r'!EN35),"",INDEX(List!$G$2:$G$103,MATCH('r'!EN35,List!$E$2:$E$103,0)))</f>
        <v>i</v>
      </c>
      <c r="EO35" t="str">
        <f>IF(ISBLANK('r'!EO35),"",INDEX(List!$G$2:$G$103,MATCH('r'!EO35,List!$E$2:$E$103,0)))</f>
        <v>fls</v>
      </c>
      <c r="EP35" t="str">
        <f>IF(ISBLANK('r'!EP35),"",INDEX(List!$G$2:$G$103,MATCH('r'!EP35,List!$E$2:$E$103,0)))</f>
        <v>fls</v>
      </c>
      <c r="EQ35" t="str">
        <f>IF(ISBLANK('r'!EQ35),"",INDEX(List!$G$2:$G$103,MATCH('r'!EQ35,List!$E$2:$E$103,0)))</f>
        <v>fls</v>
      </c>
      <c r="ER35" t="str">
        <f>IF(ISBLANK('r'!ER35),"",INDEX(List!$G$2:$G$103,MATCH('r'!ER35,List!$E$2:$E$103,0)))</f>
        <v/>
      </c>
      <c r="ES35" t="str">
        <f>IF(ISBLANK('r'!ES35),"",INDEX(List!$G$2:$G$103,MATCH('r'!ES35,List!$E$2:$E$103,0)))</f>
        <v>fls</v>
      </c>
      <c r="ET35" t="str">
        <f>IF(ISBLANK('r'!ET35),"",INDEX(List!$G$2:$G$103,MATCH('r'!ET35,List!$E$2:$E$103,0)))</f>
        <v>fls</v>
      </c>
      <c r="EU35" t="str">
        <f>IF(ISBLANK('r'!EU35),"",INDEX(List!$G$2:$G$103,MATCH('r'!EU35,List!$E$2:$E$103,0)))</f>
        <v>fls</v>
      </c>
      <c r="EV35" t="str">
        <f>IF(ISBLANK('r'!EV35),"",INDEX(List!$G$2:$G$103,MATCH('r'!EV35,List!$E$2:$E$103,0)))</f>
        <v>fls</v>
      </c>
      <c r="EW35" t="str">
        <f>IF(ISBLANK('r'!EW35),"",INDEX(List!$G$2:$G$103,MATCH('r'!EW35,List!$E$2:$E$103,0)))</f>
        <v>fls</v>
      </c>
      <c r="EX35" t="str">
        <f>IF(ISBLANK('r'!EX35),"",INDEX(List!$G$2:$G$103,MATCH('r'!EX35,List!$E$2:$E$103,0)))</f>
        <v/>
      </c>
      <c r="EY35" t="str">
        <f>IF(ISBLANK('r'!EY35),"",INDEX(List!$G$2:$G$103,MATCH('r'!EY35,List!$E$2:$E$103,0)))</f>
        <v/>
      </c>
      <c r="EZ35" t="str">
        <f>IF(ISBLANK('r'!EZ35),"",INDEX(List!$G$2:$G$103,MATCH('r'!EZ35,List!$E$2:$E$103,0)))</f>
        <v>fls</v>
      </c>
      <c r="FA35" t="str">
        <f>IF(ISBLANK('r'!FA35),"",INDEX(List!$G$2:$G$103,MATCH('r'!FA35,List!$E$2:$E$103,0)))</f>
        <v>fls</v>
      </c>
      <c r="FB35" t="str">
        <f>IF(ISBLANK('r'!FB35),"",INDEX(List!$G$2:$G$103,MATCH('r'!FB35,List!$E$2:$E$103,0)))</f>
        <v/>
      </c>
      <c r="FC35" t="str">
        <f>IF(ISBLANK('r'!FC35),"",INDEX(List!$G$2:$G$103,MATCH('r'!FC35,List!$E$2:$E$103,0)))</f>
        <v>fls</v>
      </c>
      <c r="FD35" t="str">
        <f>IF(ISBLANK('r'!FD35),"",INDEX(List!$G$2:$G$103,MATCH('r'!FD35,List!$E$2:$E$103,0)))</f>
        <v/>
      </c>
      <c r="FE35" t="str">
        <f>IF(ISBLANK('r'!FE35),"",INDEX(List!$G$2:$G$103,MATCH('r'!FE35,List!$E$2:$E$103,0)))</f>
        <v>i</v>
      </c>
      <c r="FF35" t="str">
        <f>IF(ISBLANK('r'!FF35),"",INDEX(List!$G$2:$G$103,MATCH('r'!FF35,List!$E$2:$E$103,0)))</f>
        <v>fls</v>
      </c>
      <c r="FG35" s="7"/>
      <c r="FH35" s="7"/>
      <c r="FI35" s="7"/>
      <c r="FJ35" s="7"/>
      <c r="FK35" s="7">
        <f t="shared" si="0"/>
        <v>46</v>
      </c>
      <c r="FL35" s="7">
        <f t="shared" si="1"/>
        <v>32</v>
      </c>
      <c r="FM35" s="7">
        <f t="shared" si="2"/>
        <v>46</v>
      </c>
      <c r="FN35" s="7">
        <f t="shared" si="3"/>
        <v>46</v>
      </c>
      <c r="FO35" s="14" t="str">
        <f t="shared" si="4"/>
        <v>fls</v>
      </c>
      <c r="FP35" s="7">
        <f t="shared" si="5"/>
        <v>47</v>
      </c>
      <c r="FQ35" s="7">
        <f t="shared" si="6"/>
        <v>16</v>
      </c>
      <c r="FR35" s="7">
        <f t="shared" si="7"/>
        <v>48</v>
      </c>
      <c r="FS35" s="7">
        <f t="shared" si="8"/>
        <v>47</v>
      </c>
      <c r="FT35" s="14" t="str">
        <f t="shared" si="9"/>
        <v>l</v>
      </c>
      <c r="FU35" s="7">
        <f t="shared" si="10"/>
        <v>93</v>
      </c>
      <c r="FV35" s="7">
        <f t="shared" si="11"/>
        <v>48</v>
      </c>
      <c r="FW35" s="7">
        <f t="shared" si="12"/>
        <v>94</v>
      </c>
      <c r="FX35" s="7">
        <f t="shared" si="13"/>
        <v>93</v>
      </c>
      <c r="FY35" s="14" t="str">
        <f t="shared" si="14"/>
        <v>l</v>
      </c>
      <c r="GA35" s="4" t="str">
        <f t="shared" si="15"/>
        <v>f</v>
      </c>
      <c r="GB35" s="4" t="str">
        <f t="shared" si="16"/>
        <v/>
      </c>
      <c r="GC35" s="4" t="str">
        <f t="shared" si="17"/>
        <v>l</v>
      </c>
      <c r="GD35" s="4" t="str">
        <f t="shared" si="18"/>
        <v>s</v>
      </c>
      <c r="GF35" s="4" t="str">
        <f t="shared" si="19"/>
        <v/>
      </c>
      <c r="GG35" s="4" t="str">
        <f t="shared" si="20"/>
        <v/>
      </c>
      <c r="GH35" s="4" t="str">
        <f t="shared" si="21"/>
        <v>l</v>
      </c>
      <c r="GI35" s="4" t="str">
        <f t="shared" si="22"/>
        <v/>
      </c>
      <c r="GK35" s="4" t="str">
        <f t="shared" si="23"/>
        <v/>
      </c>
      <c r="GL35" s="4" t="str">
        <f t="shared" si="24"/>
        <v/>
      </c>
      <c r="GM35" s="4" t="str">
        <f t="shared" si="25"/>
        <v>l</v>
      </c>
      <c r="GN35" s="4" t="str">
        <f t="shared" si="26"/>
        <v/>
      </c>
    </row>
    <row r="36" spans="1:196" outlineLevel="1">
      <c r="A36" s="5">
        <v>30</v>
      </c>
      <c r="B36" s="5">
        <v>12</v>
      </c>
      <c r="C36" s="5">
        <v>34</v>
      </c>
      <c r="D36" s="5">
        <v>34</v>
      </c>
      <c r="E36" s="5">
        <v>20</v>
      </c>
      <c r="F36" s="5">
        <v>26</v>
      </c>
      <c r="G36" s="6" t="s">
        <v>133</v>
      </c>
      <c r="H36" t="str">
        <f>IF(ISBLANK('r'!H36),"",INDEX(List!$G$2:$G$103,MATCH('r'!H36,List!$E$2:$E$103,0)))</f>
        <v>fi</v>
      </c>
      <c r="I36" t="str">
        <f>IF(ISBLANK('r'!I36),"",INDEX(List!$G$2:$G$103,MATCH('r'!I36,List!$E$2:$E$103,0)))</f>
        <v>fi</v>
      </c>
      <c r="J36" t="str">
        <f>IF(ISBLANK('r'!J36),"",INDEX(List!$G$2:$G$103,MATCH('r'!J36,List!$E$2:$E$103,0)))</f>
        <v>fi</v>
      </c>
      <c r="K36" t="str">
        <f>IF(ISBLANK('r'!K36),"",INDEX(List!$G$2:$G$103,MATCH('r'!K36,List!$E$2:$E$103,0)))</f>
        <v>fi</v>
      </c>
      <c r="L36" t="str">
        <f>IF(ISBLANK('r'!L36),"",INDEX(List!$G$2:$G$103,MATCH('r'!L36,List!$E$2:$E$103,0)))</f>
        <v/>
      </c>
      <c r="M36" t="str">
        <f>IF(ISBLANK('r'!M36),"",INDEX(List!$G$2:$G$103,MATCH('r'!M36,List!$E$2:$E$103,0)))</f>
        <v>fi</v>
      </c>
      <c r="N36" t="str">
        <f>IF(ISBLANK('r'!N36),"",INDEX(List!$G$2:$G$103,MATCH('r'!N36,List!$E$2:$E$103,0)))</f>
        <v>fi</v>
      </c>
      <c r="O36" t="str">
        <f>IF(ISBLANK('r'!O36),"",INDEX(List!$G$2:$G$103,MATCH('r'!O36,List!$E$2:$E$103,0)))</f>
        <v>fi</v>
      </c>
      <c r="P36" t="str">
        <f>IF(ISBLANK('r'!P36),"",INDEX(List!$G$2:$G$103,MATCH('r'!P36,List!$E$2:$E$103,0)))</f>
        <v>fi</v>
      </c>
      <c r="Q36" t="str">
        <f>IF(ISBLANK('r'!Q36),"",INDEX(List!$G$2:$G$103,MATCH('r'!Q36,List!$E$2:$E$103,0)))</f>
        <v>fi</v>
      </c>
      <c r="R36" t="str">
        <f>IF(ISBLANK('r'!R36),"",INDEX(List!$G$2:$G$103,MATCH('r'!R36,List!$E$2:$E$103,0)))</f>
        <v>fi</v>
      </c>
      <c r="S36" t="str">
        <f>IF(ISBLANK('r'!S36),"",INDEX(List!$G$2:$G$103,MATCH('r'!S36,List!$E$2:$E$103,0)))</f>
        <v>fi</v>
      </c>
      <c r="T36" t="str">
        <f>IF(ISBLANK('r'!T36),"",INDEX(List!$G$2:$G$103,MATCH('r'!T36,List!$E$2:$E$103,0)))</f>
        <v>fi</v>
      </c>
      <c r="U36" t="str">
        <f>IF(ISBLANK('r'!U36),"",INDEX(List!$G$2:$G$103,MATCH('r'!U36,List!$E$2:$E$103,0)))</f>
        <v>fi</v>
      </c>
      <c r="V36" t="str">
        <f>IF(ISBLANK('r'!V36),"",INDEX(List!$G$2:$G$103,MATCH('r'!V36,List!$E$2:$E$103,0)))</f>
        <v>fi</v>
      </c>
      <c r="W36" t="str">
        <f>IF(ISBLANK('r'!W36),"",INDEX(List!$G$2:$G$103,MATCH('r'!W36,List!$E$2:$E$103,0)))</f>
        <v>fi</v>
      </c>
      <c r="X36" t="str">
        <f>IF(ISBLANK('r'!X36),"",INDEX(List!$G$2:$G$103,MATCH('r'!X36,List!$E$2:$E$103,0)))</f>
        <v>fi</v>
      </c>
      <c r="Y36" t="str">
        <f>IF(ISBLANK('r'!Y36),"",INDEX(List!$G$2:$G$103,MATCH('r'!Y36,List!$E$2:$E$103,0)))</f>
        <v>fi</v>
      </c>
      <c r="Z36" t="str">
        <f>IF(ISBLANK('r'!Z36),"",INDEX(List!$G$2:$G$103,MATCH('r'!Z36,List!$E$2:$E$103,0)))</f>
        <v>fi</v>
      </c>
      <c r="AA36" t="str">
        <f>IF(ISBLANK('r'!AA36),"",INDEX(List!$G$2:$G$103,MATCH('r'!AA36,List!$E$2:$E$103,0)))</f>
        <v>fi</v>
      </c>
      <c r="AB36" t="str">
        <f>IF(ISBLANK('r'!AB36),"",INDEX(List!$G$2:$G$103,MATCH('r'!AB36,List!$E$2:$E$103,0)))</f>
        <v>fi</v>
      </c>
      <c r="AC36" t="str">
        <f>IF(ISBLANK('r'!AC36),"",INDEX(List!$G$2:$G$103,MATCH('r'!AC36,List!$E$2:$E$103,0)))</f>
        <v>fi</v>
      </c>
      <c r="AD36" t="str">
        <f>IF(ISBLANK('r'!AD36),"",INDEX(List!$G$2:$G$103,MATCH('r'!AD36,List!$E$2:$E$103,0)))</f>
        <v>fi</v>
      </c>
      <c r="AE36" t="str">
        <f>IF(ISBLANK('r'!AE36),"",INDEX(List!$G$2:$G$103,MATCH('r'!AE36,List!$E$2:$E$103,0)))</f>
        <v>fi</v>
      </c>
      <c r="AF36" t="str">
        <f>IF(ISBLANK('r'!AF36),"",INDEX(List!$G$2:$G$103,MATCH('r'!AF36,List!$E$2:$E$103,0)))</f>
        <v>fi</v>
      </c>
      <c r="AG36" t="str">
        <f>IF(ISBLANK('r'!AG36),"",INDEX(List!$G$2:$G$103,MATCH('r'!AG36,List!$E$2:$E$103,0)))</f>
        <v>l</v>
      </c>
      <c r="AH36" t="str">
        <f>IF(ISBLANK('r'!AH36),"",INDEX(List!$G$2:$G$103,MATCH('r'!AH36,List!$E$2:$E$103,0)))</f>
        <v>fi</v>
      </c>
      <c r="AI36" t="str">
        <f>IF(ISBLANK('r'!AI36),"",INDEX(List!$G$2:$G$103,MATCH('r'!AI36,List!$E$2:$E$103,0)))</f>
        <v>fi</v>
      </c>
      <c r="AJ36" t="str">
        <f>IF(ISBLANK('r'!AJ36),"",INDEX(List!$G$2:$G$103,MATCH('r'!AJ36,List!$E$2:$E$103,0)))</f>
        <v>fi</v>
      </c>
      <c r="AK36" t="str">
        <f>IF(ISBLANK('r'!AK36),"",INDEX(List!$G$2:$G$103,MATCH('r'!AK36,List!$E$2:$E$103,0)))</f>
        <v>fi</v>
      </c>
      <c r="AL36" t="str">
        <f>IF(ISBLANK('r'!AL36),"",INDEX(List!$G$2:$G$103,MATCH('r'!AL36,List!$E$2:$E$103,0)))</f>
        <v>fi</v>
      </c>
      <c r="AM36" t="str">
        <f>IF(ISBLANK('r'!AM36),"",INDEX(List!$G$2:$G$103,MATCH('r'!AM36,List!$E$2:$E$103,0)))</f>
        <v>fi</v>
      </c>
      <c r="AN36" t="str">
        <f>IF(ISBLANK('r'!AN36),"",INDEX(List!$G$2:$G$103,MATCH('r'!AN36,List!$E$2:$E$103,0)))</f>
        <v>l</v>
      </c>
      <c r="AO36" t="str">
        <f>IF(ISBLANK('r'!AO36),"",INDEX(List!$G$2:$G$103,MATCH('r'!AO36,List!$E$2:$E$103,0)))</f>
        <v/>
      </c>
      <c r="AP36" t="str">
        <f>IF(ISBLANK('r'!AP36),"",INDEX(List!$G$2:$G$103,MATCH('r'!AP36,List!$E$2:$E$103,0)))</f>
        <v>fi</v>
      </c>
      <c r="AQ36" t="str">
        <f>IF(ISBLANK('r'!AQ36),"",INDEX(List!$G$2:$G$103,MATCH('r'!AQ36,List!$E$2:$E$103,0)))</f>
        <v>fi</v>
      </c>
      <c r="AR36" t="str">
        <f>IF(ISBLANK('r'!AR36),"",INDEX(List!$G$2:$G$103,MATCH('r'!AR36,List!$E$2:$E$103,0)))</f>
        <v>fi</v>
      </c>
      <c r="AS36" t="str">
        <f>IF(ISBLANK('r'!AS36),"",INDEX(List!$G$2:$G$103,MATCH('r'!AS36,List!$E$2:$E$103,0)))</f>
        <v>fi</v>
      </c>
      <c r="AT36" t="str">
        <f>IF(ISBLANK('r'!AT36),"",INDEX(List!$G$2:$G$103,MATCH('r'!AT36,List!$E$2:$E$103,0)))</f>
        <v>fi</v>
      </c>
      <c r="AU36" t="str">
        <f>IF(ISBLANK('r'!AU36),"",INDEX(List!$G$2:$G$103,MATCH('r'!AU36,List!$E$2:$E$103,0)))</f>
        <v>fi</v>
      </c>
      <c r="AV36" t="str">
        <f>IF(ISBLANK('r'!AV36),"",INDEX(List!$G$2:$G$103,MATCH('r'!AV36,List!$E$2:$E$103,0)))</f>
        <v>l</v>
      </c>
      <c r="AW36" t="str">
        <f>IF(ISBLANK('r'!AW36),"",INDEX(List!$G$2:$G$103,MATCH('r'!AW36,List!$E$2:$E$103,0)))</f>
        <v>fi</v>
      </c>
      <c r="AX36" t="str">
        <f>IF(ISBLANK('r'!AX36),"",INDEX(List!$G$2:$G$103,MATCH('r'!AX36,List!$E$2:$E$103,0)))</f>
        <v>fi</v>
      </c>
      <c r="AY36" t="str">
        <f>IF(ISBLANK('r'!AY36),"",INDEX(List!$G$2:$G$103,MATCH('r'!AY36,List!$E$2:$E$103,0)))</f>
        <v>l</v>
      </c>
      <c r="AZ36" t="str">
        <f>IF(ISBLANK('r'!AZ36),"",INDEX(List!$G$2:$G$103,MATCH('r'!AZ36,List!$E$2:$E$103,0)))</f>
        <v>fi</v>
      </c>
      <c r="BA36" t="str">
        <f>IF(ISBLANK('r'!BA36),"",INDEX(List!$G$2:$G$103,MATCH('r'!BA36,List!$E$2:$E$103,0)))</f>
        <v>fi</v>
      </c>
      <c r="BB36" t="str">
        <f>IF(ISBLANK('r'!BB36),"",INDEX(List!$G$2:$G$103,MATCH('r'!BB36,List!$E$2:$E$103,0)))</f>
        <v>fi</v>
      </c>
      <c r="BC36" t="str">
        <f>IF(ISBLANK('r'!BC36),"",INDEX(List!$G$2:$G$103,MATCH('r'!BC36,List!$E$2:$E$103,0)))</f>
        <v>fi</v>
      </c>
      <c r="BD36" t="str">
        <f>IF(ISBLANK('r'!BD36),"",INDEX(List!$G$2:$G$103,MATCH('r'!BD36,List!$E$2:$E$103,0)))</f>
        <v>fi</v>
      </c>
      <c r="BE36" t="str">
        <f>IF(ISBLANK('r'!BE36),"",INDEX(List!$G$2:$G$103,MATCH('r'!BE36,List!$E$2:$E$103,0)))</f>
        <v>fi</v>
      </c>
      <c r="BF36" t="str">
        <f>IF(ISBLANK('r'!BF36),"",INDEX(List!$G$2:$G$103,MATCH('r'!BF36,List!$E$2:$E$103,0)))</f>
        <v>fi</v>
      </c>
      <c r="BG36" t="str">
        <f>IF(ISBLANK('r'!BG36),"",INDEX(List!$G$2:$G$103,MATCH('r'!BG36,List!$E$2:$E$103,0)))</f>
        <v>fi</v>
      </c>
      <c r="BH36" t="str">
        <f>IF(ISBLANK('r'!BH36),"",INDEX(List!$G$2:$G$103,MATCH('r'!BH36,List!$E$2:$E$103,0)))</f>
        <v>fi</v>
      </c>
      <c r="BI36" t="str">
        <f>IF(ISBLANK('r'!BI36),"",INDEX(List!$G$2:$G$103,MATCH('r'!BI36,List!$E$2:$E$103,0)))</f>
        <v>l</v>
      </c>
      <c r="BJ36" t="str">
        <f>IF(ISBLANK('r'!BJ36),"",INDEX(List!$G$2:$G$103,MATCH('r'!BJ36,List!$E$2:$E$103,0)))</f>
        <v>fi</v>
      </c>
      <c r="BK36" t="str">
        <f>IF(ISBLANK('r'!BK36),"",INDEX(List!$G$2:$G$103,MATCH('r'!BK36,List!$E$2:$E$103,0)))</f>
        <v>fi</v>
      </c>
      <c r="BL36" t="str">
        <f>IF(ISBLANK('r'!BL36),"",INDEX(List!$G$2:$G$103,MATCH('r'!BL36,List!$E$2:$E$103,0)))</f>
        <v>fi</v>
      </c>
      <c r="BM36" t="str">
        <f>IF(ISBLANK('r'!BM36),"",INDEX(List!$G$2:$G$103,MATCH('r'!BM36,List!$E$2:$E$103,0)))</f>
        <v>fi</v>
      </c>
      <c r="BN36" t="str">
        <f>IF(ISBLANK('r'!BN36),"",INDEX(List!$G$2:$G$103,MATCH('r'!BN36,List!$E$2:$E$103,0)))</f>
        <v>fi</v>
      </c>
      <c r="BO36" t="str">
        <f>IF(ISBLANK('r'!BO36),"",INDEX(List!$G$2:$G$103,MATCH('r'!BO36,List!$E$2:$E$103,0)))</f>
        <v>fi</v>
      </c>
      <c r="BP36" t="str">
        <f>IF(ISBLANK('r'!BP36),"",INDEX(List!$G$2:$G$103,MATCH('r'!BP36,List!$E$2:$E$103,0)))</f>
        <v>fi</v>
      </c>
      <c r="BQ36" t="str">
        <f>IF(ISBLANK('r'!BQ36),"",INDEX(List!$G$2:$G$103,MATCH('r'!BQ36,List!$E$2:$E$103,0)))</f>
        <v>fi</v>
      </c>
      <c r="BR36" t="str">
        <f>IF(ISBLANK('r'!BR36),"",INDEX(List!$G$2:$G$103,MATCH('r'!BR36,List!$E$2:$E$103,0)))</f>
        <v/>
      </c>
      <c r="BS36" t="str">
        <f>IF(ISBLANK('r'!BS36),"",INDEX(List!$G$2:$G$103,MATCH('r'!BS36,List!$E$2:$E$103,0)))</f>
        <v>fi</v>
      </c>
      <c r="BT36" t="str">
        <f>IF(ISBLANK('r'!BT36),"",INDEX(List!$G$2:$G$103,MATCH('r'!BT36,List!$E$2:$E$103,0)))</f>
        <v>fi</v>
      </c>
      <c r="BU36" t="str">
        <f>IF(ISBLANK('r'!BU36),"",INDEX(List!$G$2:$G$103,MATCH('r'!BU36,List!$E$2:$E$103,0)))</f>
        <v>l</v>
      </c>
      <c r="BV36" t="str">
        <f>IF(ISBLANK('r'!BV36),"",INDEX(List!$G$2:$G$103,MATCH('r'!BV36,List!$E$2:$E$103,0)))</f>
        <v>fi</v>
      </c>
      <c r="BW36" t="str">
        <f>IF(ISBLANK('r'!BW36),"",INDEX(List!$G$2:$G$103,MATCH('r'!BW36,List!$E$2:$E$103,0)))</f>
        <v>fi</v>
      </c>
      <c r="BX36" t="str">
        <f>IF(ISBLANK('r'!BX36),"",INDEX(List!$G$2:$G$103,MATCH('r'!BX36,List!$E$2:$E$103,0)))</f>
        <v>fi</v>
      </c>
      <c r="BY36" t="str">
        <f>IF(ISBLANK('r'!BY36),"",INDEX(List!$G$2:$G$103,MATCH('r'!BY36,List!$E$2:$E$103,0)))</f>
        <v>fi</v>
      </c>
      <c r="BZ36" t="str">
        <f>IF(ISBLANK('r'!BZ36),"",INDEX(List!$G$2:$G$103,MATCH('r'!BZ36,List!$E$2:$E$103,0)))</f>
        <v>fi</v>
      </c>
      <c r="CA36" t="str">
        <f>IF(ISBLANK('r'!CA36),"",INDEX(List!$G$2:$G$103,MATCH('r'!CA36,List!$E$2:$E$103,0)))</f>
        <v>fi</v>
      </c>
      <c r="CB36" t="str">
        <f>IF(ISBLANK('r'!CB36),"",INDEX(List!$G$2:$G$103,MATCH('r'!CB36,List!$E$2:$E$103,0)))</f>
        <v>fi</v>
      </c>
      <c r="CC36" t="str">
        <f>IF(ISBLANK('r'!CC36),"",INDEX(List!$G$2:$G$103,MATCH('r'!CC36,List!$E$2:$E$103,0)))</f>
        <v>fi</v>
      </c>
      <c r="CD36" t="str">
        <f>IF(ISBLANK('r'!CD36),"",INDEX(List!$G$2:$G$103,MATCH('r'!CD36,List!$E$2:$E$103,0)))</f>
        <v>l</v>
      </c>
      <c r="CE36" t="str">
        <f>IF(ISBLANK('r'!CE36),"",INDEX(List!$G$2:$G$103,MATCH('r'!CE36,List!$E$2:$E$103,0)))</f>
        <v>l</v>
      </c>
      <c r="CF36" t="str">
        <f>IF(ISBLANK('r'!CF36),"",INDEX(List!$G$2:$G$103,MATCH('r'!CF36,List!$E$2:$E$103,0)))</f>
        <v>fi</v>
      </c>
      <c r="CG36" t="str">
        <f>IF(ISBLANK('r'!CG36),"",INDEX(List!$G$2:$G$103,MATCH('r'!CG36,List!$E$2:$E$103,0)))</f>
        <v>l</v>
      </c>
      <c r="CH36" t="str">
        <f>IF(ISBLANK('r'!CH36),"",INDEX(List!$G$2:$G$103,MATCH('r'!CH36,List!$E$2:$E$103,0)))</f>
        <v>fi</v>
      </c>
      <c r="CI36" t="str">
        <f>IF(ISBLANK('r'!CI36),"",INDEX(List!$G$2:$G$103,MATCH('r'!CI36,List!$E$2:$E$103,0)))</f>
        <v/>
      </c>
      <c r="CJ36" t="str">
        <f>IF(ISBLANK('r'!CJ36),"",INDEX(List!$G$2:$G$103,MATCH('r'!CJ36,List!$E$2:$E$103,0)))</f>
        <v/>
      </c>
      <c r="CK36" t="str">
        <f>IF(ISBLANK('r'!CK36),"",INDEX(List!$G$2:$G$103,MATCH('r'!CK36,List!$E$2:$E$103,0)))</f>
        <v>fi</v>
      </c>
      <c r="CL36" t="str">
        <f>IF(ISBLANK('r'!CL36),"",INDEX(List!$G$2:$G$103,MATCH('r'!CL36,List!$E$2:$E$103,0)))</f>
        <v/>
      </c>
      <c r="CM36" t="str">
        <f>IF(ISBLANK('r'!CM36),"",INDEX(List!$G$2:$G$103,MATCH('r'!CM36,List!$E$2:$E$103,0)))</f>
        <v>fi</v>
      </c>
      <c r="CN36" t="str">
        <f>IF(ISBLANK('r'!CN36),"",INDEX(List!$G$2:$G$103,MATCH('r'!CN36,List!$E$2:$E$103,0)))</f>
        <v>fi</v>
      </c>
      <c r="CO36" t="str">
        <f>IF(ISBLANK('r'!CO36),"",INDEX(List!$G$2:$G$103,MATCH('r'!CO36,List!$E$2:$E$103,0)))</f>
        <v>fi</v>
      </c>
      <c r="CP36" t="str">
        <f>IF(ISBLANK('r'!CP36),"",INDEX(List!$G$2:$G$103,MATCH('r'!CP36,List!$E$2:$E$103,0)))</f>
        <v/>
      </c>
      <c r="CQ36" t="str">
        <f>IF(ISBLANK('r'!CQ36),"",INDEX(List!$G$2:$G$103,MATCH('r'!CQ36,List!$E$2:$E$103,0)))</f>
        <v>l</v>
      </c>
      <c r="CR36" t="str">
        <f>IF(ISBLANK('r'!CR36),"",INDEX(List!$G$2:$G$103,MATCH('r'!CR36,List!$E$2:$E$103,0)))</f>
        <v/>
      </c>
      <c r="CS36" t="str">
        <f>IF(ISBLANK('r'!CS36),"",INDEX(List!$G$2:$G$103,MATCH('r'!CS36,List!$E$2:$E$103,0)))</f>
        <v>fi</v>
      </c>
      <c r="CT36" t="str">
        <f>IF(ISBLANK('r'!CT36),"",INDEX(List!$G$2:$G$103,MATCH('r'!CT36,List!$E$2:$E$103,0)))</f>
        <v/>
      </c>
      <c r="CU36" t="str">
        <f>IF(ISBLANK('r'!CU36),"",INDEX(List!$G$2:$G$103,MATCH('r'!CU36,List!$E$2:$E$103,0)))</f>
        <v>fi</v>
      </c>
      <c r="CV36" t="str">
        <f>IF(ISBLANK('r'!CV36),"",INDEX(List!$G$2:$G$103,MATCH('r'!CV36,List!$E$2:$E$103,0)))</f>
        <v/>
      </c>
      <c r="CW36" t="str">
        <f>IF(ISBLANK('r'!CW36),"",INDEX(List!$G$2:$G$103,MATCH('r'!CW36,List!$E$2:$E$103,0)))</f>
        <v/>
      </c>
      <c r="CX36" t="str">
        <f>IF(ISBLANK('r'!CX36),"",INDEX(List!$G$2:$G$103,MATCH('r'!CX36,List!$E$2:$E$103,0)))</f>
        <v>fi</v>
      </c>
      <c r="CY36" t="str">
        <f>IF(ISBLANK('r'!CY36),"",INDEX(List!$G$2:$G$103,MATCH('r'!CY36,List!$E$2:$E$103,0)))</f>
        <v/>
      </c>
      <c r="CZ36" t="str">
        <f>IF(ISBLANK('r'!CZ36),"",INDEX(List!$G$2:$G$103,MATCH('r'!CZ36,List!$E$2:$E$103,0)))</f>
        <v/>
      </c>
      <c r="DA36" t="str">
        <f>IF(ISBLANK('r'!DA36),"",INDEX(List!$G$2:$G$103,MATCH('r'!DA36,List!$E$2:$E$103,0)))</f>
        <v>fi</v>
      </c>
      <c r="DB36" t="str">
        <f>IF(ISBLANK('r'!DB36),"",INDEX(List!$G$2:$G$103,MATCH('r'!DB36,List!$E$2:$E$103,0)))</f>
        <v>fi</v>
      </c>
      <c r="DC36" t="str">
        <f>IF(ISBLANK('r'!DC36),"",INDEX(List!$G$2:$G$103,MATCH('r'!DC36,List!$E$2:$E$103,0)))</f>
        <v/>
      </c>
      <c r="DD36" t="str">
        <f>IF(ISBLANK('r'!DD36),"",INDEX(List!$G$2:$G$103,MATCH('r'!DD36,List!$E$2:$E$103,0)))</f>
        <v/>
      </c>
      <c r="DE36" t="str">
        <f>IF(ISBLANK('r'!DE36),"",INDEX(List!$G$2:$G$103,MATCH('r'!DE36,List!$E$2:$E$103,0)))</f>
        <v>fi</v>
      </c>
      <c r="DF36" t="str">
        <f>IF(ISBLANK('r'!DF36),"",INDEX(List!$G$2:$G$103,MATCH('r'!DF36,List!$E$2:$E$103,0)))</f>
        <v>l</v>
      </c>
      <c r="DG36" t="str">
        <f>IF(ISBLANK('r'!DG36),"",INDEX(List!$G$2:$G$103,MATCH('r'!DG36,List!$E$2:$E$103,0)))</f>
        <v/>
      </c>
      <c r="DH36" t="str">
        <f>IF(ISBLANK('r'!DH36),"",INDEX(List!$G$2:$G$103,MATCH('r'!DH36,List!$E$2:$E$103,0)))</f>
        <v/>
      </c>
      <c r="DI36" t="str">
        <f>IF(ISBLANK('r'!DI36),"",INDEX(List!$G$2:$G$103,MATCH('r'!DI36,List!$E$2:$E$103,0)))</f>
        <v>fi</v>
      </c>
      <c r="DJ36" t="str">
        <f>IF(ISBLANK('r'!DJ36),"",INDEX(List!$G$2:$G$103,MATCH('r'!DJ36,List!$E$2:$E$103,0)))</f>
        <v/>
      </c>
      <c r="DK36" t="str">
        <f>IF(ISBLANK('r'!DK36),"",INDEX(List!$G$2:$G$103,MATCH('r'!DK36,List!$E$2:$E$103,0)))</f>
        <v/>
      </c>
      <c r="DL36" t="str">
        <f>IF(ISBLANK('r'!DL36),"",INDEX(List!$G$2:$G$103,MATCH('r'!DL36,List!$E$2:$E$103,0)))</f>
        <v>l</v>
      </c>
      <c r="DM36" t="str">
        <f>IF(ISBLANK('r'!DM36),"",INDEX(List!$G$2:$G$103,MATCH('r'!DM36,List!$E$2:$E$103,0)))</f>
        <v>fi</v>
      </c>
      <c r="DN36" t="str">
        <f>IF(ISBLANK('r'!DN36),"",INDEX(List!$G$2:$G$103,MATCH('r'!DN36,List!$E$2:$E$103,0)))</f>
        <v/>
      </c>
      <c r="DO36" t="str">
        <f>IF(ISBLANK('r'!DO36),"",INDEX(List!$G$2:$G$103,MATCH('r'!DO36,List!$E$2:$E$103,0)))</f>
        <v/>
      </c>
      <c r="DP36" t="str">
        <f>IF(ISBLANK('r'!DP36),"",INDEX(List!$G$2:$G$103,MATCH('r'!DP36,List!$E$2:$E$103,0)))</f>
        <v/>
      </c>
      <c r="DQ36" t="str">
        <f>IF(ISBLANK('r'!DQ36),"",INDEX(List!$G$2:$G$103,MATCH('r'!DQ36,List!$E$2:$E$103,0)))</f>
        <v/>
      </c>
      <c r="DR36" t="str">
        <f>IF(ISBLANK('r'!DR36),"",INDEX(List!$G$2:$G$103,MATCH('r'!DR36,List!$E$2:$E$103,0)))</f>
        <v/>
      </c>
      <c r="DS36" t="str">
        <f>IF(ISBLANK('r'!DS36),"",INDEX(List!$G$2:$G$103,MATCH('r'!DS36,List!$E$2:$E$103,0)))</f>
        <v/>
      </c>
      <c r="DT36" t="str">
        <f>IF(ISBLANK('r'!DT36),"",INDEX(List!$G$2:$G$103,MATCH('r'!DT36,List!$E$2:$E$103,0)))</f>
        <v>fi</v>
      </c>
      <c r="DU36" t="str">
        <f>IF(ISBLANK('r'!DU36),"",INDEX(List!$G$2:$G$103,MATCH('r'!DU36,List!$E$2:$E$103,0)))</f>
        <v>fi</v>
      </c>
      <c r="DV36" t="str">
        <f>IF(ISBLANK('r'!DV36),"",INDEX(List!$G$2:$G$103,MATCH('r'!DV36,List!$E$2:$E$103,0)))</f>
        <v>fi</v>
      </c>
      <c r="DW36" t="str">
        <f>IF(ISBLANK('r'!DW36),"",INDEX(List!$G$2:$G$103,MATCH('r'!DW36,List!$E$2:$E$103,0)))</f>
        <v/>
      </c>
      <c r="DX36" t="str">
        <f>IF(ISBLANK('r'!DX36),"",INDEX(List!$G$2:$G$103,MATCH('r'!DX36,List!$E$2:$E$103,0)))</f>
        <v/>
      </c>
      <c r="DY36" t="str">
        <f>IF(ISBLANK('r'!DY36),"",INDEX(List!$G$2:$G$103,MATCH('r'!DY36,List!$E$2:$E$103,0)))</f>
        <v/>
      </c>
      <c r="DZ36" t="str">
        <f>IF(ISBLANK('r'!DZ36),"",INDEX(List!$G$2:$G$103,MATCH('r'!DZ36,List!$E$2:$E$103,0)))</f>
        <v/>
      </c>
      <c r="EA36" t="str">
        <f>IF(ISBLANK('r'!EA36),"",INDEX(List!$G$2:$G$103,MATCH('r'!EA36,List!$E$2:$E$103,0)))</f>
        <v/>
      </c>
      <c r="EB36" t="str">
        <f>IF(ISBLANK('r'!EB36),"",INDEX(List!$G$2:$G$103,MATCH('r'!EB36,List!$E$2:$E$103,0)))</f>
        <v/>
      </c>
      <c r="EC36" t="str">
        <f>IF(ISBLANK('r'!EC36),"",INDEX(List!$G$2:$G$103,MATCH('r'!EC36,List!$E$2:$E$103,0)))</f>
        <v/>
      </c>
      <c r="ED36" t="str">
        <f>IF(ISBLANK('r'!ED36),"",INDEX(List!$G$2:$G$103,MATCH('r'!ED36,List!$E$2:$E$103,0)))</f>
        <v/>
      </c>
      <c r="EE36" t="str">
        <f>IF(ISBLANK('r'!EE36),"",INDEX(List!$G$2:$G$103,MATCH('r'!EE36,List!$E$2:$E$103,0)))</f>
        <v>fi</v>
      </c>
      <c r="EF36" t="str">
        <f>IF(ISBLANK('r'!EF36),"",INDEX(List!$G$2:$G$103,MATCH('r'!EF36,List!$E$2:$E$103,0)))</f>
        <v>fi</v>
      </c>
      <c r="EG36" t="str">
        <f>IF(ISBLANK('r'!EG36),"",INDEX(List!$G$2:$G$103,MATCH('r'!EG36,List!$E$2:$E$103,0)))</f>
        <v/>
      </c>
      <c r="EH36" t="str">
        <f>IF(ISBLANK('r'!EH36),"",INDEX(List!$G$2:$G$103,MATCH('r'!EH36,List!$E$2:$E$103,0)))</f>
        <v/>
      </c>
      <c r="EI36" t="str">
        <f>IF(ISBLANK('r'!EI36),"",INDEX(List!$G$2:$G$103,MATCH('r'!EI36,List!$E$2:$E$103,0)))</f>
        <v>l</v>
      </c>
      <c r="EJ36" t="str">
        <f>IF(ISBLANK('r'!EJ36),"",INDEX(List!$G$2:$G$103,MATCH('r'!EJ36,List!$E$2:$E$103,0)))</f>
        <v>fi</v>
      </c>
      <c r="EK36" t="str">
        <f>IF(ISBLANK('r'!EK36),"",INDEX(List!$G$2:$G$103,MATCH('r'!EK36,List!$E$2:$E$103,0)))</f>
        <v/>
      </c>
      <c r="EL36" t="str">
        <f>IF(ISBLANK('r'!EL36),"",INDEX(List!$G$2:$G$103,MATCH('r'!EL36,List!$E$2:$E$103,0)))</f>
        <v>fi</v>
      </c>
      <c r="EM36" t="str">
        <f>IF(ISBLANK('r'!EM36),"",INDEX(List!$G$2:$G$103,MATCH('r'!EM36,List!$E$2:$E$103,0)))</f>
        <v>fi</v>
      </c>
      <c r="EN36" t="str">
        <f>IF(ISBLANK('r'!EN36),"",INDEX(List!$G$2:$G$103,MATCH('r'!EN36,List!$E$2:$E$103,0)))</f>
        <v>fi</v>
      </c>
      <c r="EO36" t="str">
        <f>IF(ISBLANK('r'!EO36),"",INDEX(List!$G$2:$G$103,MATCH('r'!EO36,List!$E$2:$E$103,0)))</f>
        <v>fi</v>
      </c>
      <c r="EP36" t="str">
        <f>IF(ISBLANK('r'!EP36),"",INDEX(List!$G$2:$G$103,MATCH('r'!EP36,List!$E$2:$E$103,0)))</f>
        <v/>
      </c>
      <c r="EQ36" t="str">
        <f>IF(ISBLANK('r'!EQ36),"",INDEX(List!$G$2:$G$103,MATCH('r'!EQ36,List!$E$2:$E$103,0)))</f>
        <v>fi</v>
      </c>
      <c r="ER36" t="str">
        <f>IF(ISBLANK('r'!ER36),"",INDEX(List!$G$2:$G$103,MATCH('r'!ER36,List!$E$2:$E$103,0)))</f>
        <v>l</v>
      </c>
      <c r="ES36" t="str">
        <f>IF(ISBLANK('r'!ES36),"",INDEX(List!$G$2:$G$103,MATCH('r'!ES36,List!$E$2:$E$103,0)))</f>
        <v>fi</v>
      </c>
      <c r="ET36" t="str">
        <f>IF(ISBLANK('r'!ET36),"",INDEX(List!$G$2:$G$103,MATCH('r'!ET36,List!$E$2:$E$103,0)))</f>
        <v/>
      </c>
      <c r="EU36" t="str">
        <f>IF(ISBLANK('r'!EU36),"",INDEX(List!$G$2:$G$103,MATCH('r'!EU36,List!$E$2:$E$103,0)))</f>
        <v>l</v>
      </c>
      <c r="EV36" t="str">
        <f>IF(ISBLANK('r'!EV36),"",INDEX(List!$G$2:$G$103,MATCH('r'!EV36,List!$E$2:$E$103,0)))</f>
        <v/>
      </c>
      <c r="EW36" t="str">
        <f>IF(ISBLANK('r'!EW36),"",INDEX(List!$G$2:$G$103,MATCH('r'!EW36,List!$E$2:$E$103,0)))</f>
        <v>fi</v>
      </c>
      <c r="EX36" t="str">
        <f>IF(ISBLANK('r'!EX36),"",INDEX(List!$G$2:$G$103,MATCH('r'!EX36,List!$E$2:$E$103,0)))</f>
        <v/>
      </c>
      <c r="EY36" t="str">
        <f>IF(ISBLANK('r'!EY36),"",INDEX(List!$G$2:$G$103,MATCH('r'!EY36,List!$E$2:$E$103,0)))</f>
        <v/>
      </c>
      <c r="EZ36" t="str">
        <f>IF(ISBLANK('r'!EZ36),"",INDEX(List!$G$2:$G$103,MATCH('r'!EZ36,List!$E$2:$E$103,0)))</f>
        <v/>
      </c>
      <c r="FA36" t="str">
        <f>IF(ISBLANK('r'!FA36),"",INDEX(List!$G$2:$G$103,MATCH('r'!FA36,List!$E$2:$E$103,0)))</f>
        <v/>
      </c>
      <c r="FB36" t="str">
        <f>IF(ISBLANK('r'!FB36),"",INDEX(List!$G$2:$G$103,MATCH('r'!FB36,List!$E$2:$E$103,0)))</f>
        <v/>
      </c>
      <c r="FC36" t="str">
        <f>IF(ISBLANK('r'!FC36),"",INDEX(List!$G$2:$G$103,MATCH('r'!FC36,List!$E$2:$E$103,0)))</f>
        <v/>
      </c>
      <c r="FD36" t="str">
        <f>IF(ISBLANK('r'!FD36),"",INDEX(List!$G$2:$G$103,MATCH('r'!FD36,List!$E$2:$E$103,0)))</f>
        <v/>
      </c>
      <c r="FE36" t="str">
        <f>IF(ISBLANK('r'!FE36),"",INDEX(List!$G$2:$G$103,MATCH('r'!FE36,List!$E$2:$E$103,0)))</f>
        <v/>
      </c>
      <c r="FF36" t="str">
        <f>IF(ISBLANK('r'!FF36),"",INDEX(List!$G$2:$G$103,MATCH('r'!FF36,List!$E$2:$E$103,0)))</f>
        <v/>
      </c>
      <c r="FG36" s="7"/>
      <c r="FH36" s="7"/>
      <c r="FI36" s="7"/>
      <c r="FJ36" s="7"/>
      <c r="FK36" s="7">
        <f t="shared" si="0"/>
        <v>66</v>
      </c>
      <c r="FL36" s="7">
        <f t="shared" si="1"/>
        <v>66</v>
      </c>
      <c r="FM36" s="7">
        <f t="shared" si="2"/>
        <v>9</v>
      </c>
      <c r="FN36" s="7">
        <f t="shared" si="3"/>
        <v>0</v>
      </c>
      <c r="FO36" s="14" t="str">
        <f t="shared" si="4"/>
        <v>fi</v>
      </c>
      <c r="FP36" s="7">
        <f t="shared" si="5"/>
        <v>26</v>
      </c>
      <c r="FQ36" s="7">
        <f t="shared" si="6"/>
        <v>26</v>
      </c>
      <c r="FR36" s="7">
        <f t="shared" si="7"/>
        <v>6</v>
      </c>
      <c r="FS36" s="7">
        <f t="shared" si="8"/>
        <v>0</v>
      </c>
      <c r="FT36" s="14" t="str">
        <f t="shared" si="9"/>
        <v>fi</v>
      </c>
      <c r="FU36" s="7">
        <f t="shared" si="10"/>
        <v>92</v>
      </c>
      <c r="FV36" s="7">
        <f t="shared" si="11"/>
        <v>92</v>
      </c>
      <c r="FW36" s="7">
        <f t="shared" si="12"/>
        <v>15</v>
      </c>
      <c r="FX36" s="7">
        <f t="shared" si="13"/>
        <v>0</v>
      </c>
      <c r="FY36" s="14" t="str">
        <f t="shared" si="14"/>
        <v>fi</v>
      </c>
      <c r="GA36" s="4" t="str">
        <f t="shared" si="15"/>
        <v>f</v>
      </c>
      <c r="GB36" s="4" t="str">
        <f t="shared" si="16"/>
        <v>i</v>
      </c>
      <c r="GC36" s="4" t="str">
        <f t="shared" si="17"/>
        <v/>
      </c>
      <c r="GD36" s="4" t="str">
        <f t="shared" si="18"/>
        <v/>
      </c>
      <c r="GF36" s="4" t="str">
        <f t="shared" si="19"/>
        <v>f</v>
      </c>
      <c r="GG36" s="4" t="str">
        <f t="shared" si="20"/>
        <v>i</v>
      </c>
      <c r="GH36" s="4" t="str">
        <f t="shared" si="21"/>
        <v/>
      </c>
      <c r="GI36" s="4" t="str">
        <f t="shared" si="22"/>
        <v/>
      </c>
      <c r="GK36" s="4" t="str">
        <f t="shared" si="23"/>
        <v>f</v>
      </c>
      <c r="GL36" s="4" t="str">
        <f t="shared" si="24"/>
        <v>i</v>
      </c>
      <c r="GM36" s="4" t="str">
        <f t="shared" si="25"/>
        <v/>
      </c>
      <c r="GN36" s="4" t="str">
        <f t="shared" si="26"/>
        <v/>
      </c>
    </row>
    <row r="37" spans="1:196" outlineLevel="1">
      <c r="A37" s="5">
        <v>23</v>
      </c>
      <c r="B37" s="5">
        <v>21</v>
      </c>
      <c r="C37" s="5">
        <v>35</v>
      </c>
      <c r="D37" s="5">
        <v>18</v>
      </c>
      <c r="E37" s="5">
        <v>36</v>
      </c>
      <c r="F37" s="5">
        <v>2</v>
      </c>
      <c r="G37" s="6" t="s">
        <v>121</v>
      </c>
      <c r="H37" t="str">
        <f>IF(ISBLANK('r'!H37),"",INDEX(List!$G$2:$G$103,MATCH('r'!H37,List!$E$2:$E$103,0)))</f>
        <v>i</v>
      </c>
      <c r="I37">
        <f>IF(ISBLANK('r'!I37),"",INDEX(List!$G$2:$G$103,MATCH('r'!I37,List!$E$2:$E$103,0)))</f>
        <v>0</v>
      </c>
      <c r="J37">
        <f>IF(ISBLANK('r'!J37),"",INDEX(List!$G$2:$G$103,MATCH('r'!J37,List!$E$2:$E$103,0)))</f>
        <v>0</v>
      </c>
      <c r="K37" t="str">
        <f>IF(ISBLANK('r'!K37),"",INDEX(List!$G$2:$G$103,MATCH('r'!K37,List!$E$2:$E$103,0)))</f>
        <v>ls</v>
      </c>
      <c r="L37">
        <f>IF(ISBLANK('r'!L37),"",INDEX(List!$G$2:$G$103,MATCH('r'!L37,List!$E$2:$E$103,0)))</f>
        <v>0</v>
      </c>
      <c r="M37">
        <f>IF(ISBLANK('r'!M37),"",INDEX(List!$G$2:$G$103,MATCH('r'!M37,List!$E$2:$E$103,0)))</f>
        <v>0</v>
      </c>
      <c r="N37" t="str">
        <f>IF(ISBLANK('r'!N37),"",INDEX(List!$G$2:$G$103,MATCH('r'!N37,List!$E$2:$E$103,0)))</f>
        <v>ls</v>
      </c>
      <c r="O37" t="str">
        <f>IF(ISBLANK('r'!O37),"",INDEX(List!$G$2:$G$103,MATCH('r'!O37,List!$E$2:$E$103,0)))</f>
        <v>ls</v>
      </c>
      <c r="P37">
        <f>IF(ISBLANK('r'!P37),"",INDEX(List!$G$2:$G$103,MATCH('r'!P37,List!$E$2:$E$103,0)))</f>
        <v>0</v>
      </c>
      <c r="Q37">
        <f>IF(ISBLANK('r'!Q37),"",INDEX(List!$G$2:$G$103,MATCH('r'!Q37,List!$E$2:$E$103,0)))</f>
        <v>0</v>
      </c>
      <c r="R37" t="str">
        <f>IF(ISBLANK('r'!R37),"",INDEX(List!$G$2:$G$103,MATCH('r'!R37,List!$E$2:$E$103,0)))</f>
        <v>i</v>
      </c>
      <c r="S37" t="str">
        <f>IF(ISBLANK('r'!S37),"",INDEX(List!$G$2:$G$103,MATCH('r'!S37,List!$E$2:$E$103,0)))</f>
        <v>ls</v>
      </c>
      <c r="T37">
        <f>IF(ISBLANK('r'!T37),"",INDEX(List!$G$2:$G$103,MATCH('r'!T37,List!$E$2:$E$103,0)))</f>
        <v>0</v>
      </c>
      <c r="U37" t="str">
        <f>IF(ISBLANK('r'!U37),"",INDEX(List!$G$2:$G$103,MATCH('r'!U37,List!$E$2:$E$103,0)))</f>
        <v>ls</v>
      </c>
      <c r="V37" t="str">
        <f>IF(ISBLANK('r'!V37),"",INDEX(List!$G$2:$G$103,MATCH('r'!V37,List!$E$2:$E$103,0)))</f>
        <v>ls</v>
      </c>
      <c r="W37">
        <f>IF(ISBLANK('r'!W37),"",INDEX(List!$G$2:$G$103,MATCH('r'!W37,List!$E$2:$E$103,0)))</f>
        <v>0</v>
      </c>
      <c r="X37" t="str">
        <f>IF(ISBLANK('r'!X37),"",INDEX(List!$G$2:$G$103,MATCH('r'!X37,List!$E$2:$E$103,0)))</f>
        <v>ls</v>
      </c>
      <c r="Y37">
        <f>IF(ISBLANK('r'!Y37),"",INDEX(List!$G$2:$G$103,MATCH('r'!Y37,List!$E$2:$E$103,0)))</f>
        <v>0</v>
      </c>
      <c r="Z37" t="str">
        <f>IF(ISBLANK('r'!Z37),"",INDEX(List!$G$2:$G$103,MATCH('r'!Z37,List!$E$2:$E$103,0)))</f>
        <v>ls</v>
      </c>
      <c r="AA37" t="str">
        <f>IF(ISBLANK('r'!AA37),"",INDEX(List!$G$2:$G$103,MATCH('r'!AA37,List!$E$2:$E$103,0)))</f>
        <v>i</v>
      </c>
      <c r="AB37" t="str">
        <f>IF(ISBLANK('r'!AB37),"",INDEX(List!$G$2:$G$103,MATCH('r'!AB37,List!$E$2:$E$103,0)))</f>
        <v>i</v>
      </c>
      <c r="AC37" t="str">
        <f>IF(ISBLANK('r'!AC37),"",INDEX(List!$G$2:$G$103,MATCH('r'!AC37,List!$E$2:$E$103,0)))</f>
        <v>i</v>
      </c>
      <c r="AD37" t="str">
        <f>IF(ISBLANK('r'!AD37),"",INDEX(List!$G$2:$G$103,MATCH('r'!AD37,List!$E$2:$E$103,0)))</f>
        <v>ls</v>
      </c>
      <c r="AE37" t="str">
        <f>IF(ISBLANK('r'!AE37),"",INDEX(List!$G$2:$G$103,MATCH('r'!AE37,List!$E$2:$E$103,0)))</f>
        <v>i</v>
      </c>
      <c r="AF37" t="str">
        <f>IF(ISBLANK('r'!AF37),"",INDEX(List!$G$2:$G$103,MATCH('r'!AF37,List!$E$2:$E$103,0)))</f>
        <v>i</v>
      </c>
      <c r="AG37">
        <f>IF(ISBLANK('r'!AG37),"",INDEX(List!$G$2:$G$103,MATCH('r'!AG37,List!$E$2:$E$103,0)))</f>
        <v>0</v>
      </c>
      <c r="AH37" t="str">
        <f>IF(ISBLANK('r'!AH37),"",INDEX(List!$G$2:$G$103,MATCH('r'!AH37,List!$E$2:$E$103,0)))</f>
        <v>i</v>
      </c>
      <c r="AI37" t="str">
        <f>IF(ISBLANK('r'!AI37),"",INDEX(List!$G$2:$G$103,MATCH('r'!AI37,List!$E$2:$E$103,0)))</f>
        <v>i</v>
      </c>
      <c r="AJ37">
        <f>IF(ISBLANK('r'!AJ37),"",INDEX(List!$G$2:$G$103,MATCH('r'!AJ37,List!$E$2:$E$103,0)))</f>
        <v>0</v>
      </c>
      <c r="AK37">
        <f>IF(ISBLANK('r'!AK37),"",INDEX(List!$G$2:$G$103,MATCH('r'!AK37,List!$E$2:$E$103,0)))</f>
        <v>0</v>
      </c>
      <c r="AL37">
        <f>IF(ISBLANK('r'!AL37),"",INDEX(List!$G$2:$G$103,MATCH('r'!AL37,List!$E$2:$E$103,0)))</f>
        <v>0</v>
      </c>
      <c r="AM37">
        <f>IF(ISBLANK('r'!AM37),"",INDEX(List!$G$2:$G$103,MATCH('r'!AM37,List!$E$2:$E$103,0)))</f>
        <v>0</v>
      </c>
      <c r="AN37" t="str">
        <f>IF(ISBLANK('r'!AN37),"",INDEX(List!$G$2:$G$103,MATCH('r'!AN37,List!$E$2:$E$103,0)))</f>
        <v>ls</v>
      </c>
      <c r="AO37" t="str">
        <f>IF(ISBLANK('r'!AO37),"",INDEX(List!$G$2:$G$103,MATCH('r'!AO37,List!$E$2:$E$103,0)))</f>
        <v>ls</v>
      </c>
      <c r="AP37">
        <f>IF(ISBLANK('r'!AP37),"",INDEX(List!$G$2:$G$103,MATCH('r'!AP37,List!$E$2:$E$103,0)))</f>
        <v>0</v>
      </c>
      <c r="AQ37" t="str">
        <f>IF(ISBLANK('r'!AQ37),"",INDEX(List!$G$2:$G$103,MATCH('r'!AQ37,List!$E$2:$E$103,0)))</f>
        <v>i</v>
      </c>
      <c r="AR37" t="str">
        <f>IF(ISBLANK('r'!AR37),"",INDEX(List!$G$2:$G$103,MATCH('r'!AR37,List!$E$2:$E$103,0)))</f>
        <v>ls</v>
      </c>
      <c r="AS37" t="str">
        <f>IF(ISBLANK('r'!AS37),"",INDEX(List!$G$2:$G$103,MATCH('r'!AS37,List!$E$2:$E$103,0)))</f>
        <v>i</v>
      </c>
      <c r="AT37">
        <f>IF(ISBLANK('r'!AT37),"",INDEX(List!$G$2:$G$103,MATCH('r'!AT37,List!$E$2:$E$103,0)))</f>
        <v>0</v>
      </c>
      <c r="AU37" t="str">
        <f>IF(ISBLANK('r'!AU37),"",INDEX(List!$G$2:$G$103,MATCH('r'!AU37,List!$E$2:$E$103,0)))</f>
        <v>ls</v>
      </c>
      <c r="AV37">
        <f>IF(ISBLANK('r'!AV37),"",INDEX(List!$G$2:$G$103,MATCH('r'!AV37,List!$E$2:$E$103,0)))</f>
        <v>0</v>
      </c>
      <c r="AW37" t="str">
        <f>IF(ISBLANK('r'!AW37),"",INDEX(List!$G$2:$G$103,MATCH('r'!AW37,List!$E$2:$E$103,0)))</f>
        <v>i</v>
      </c>
      <c r="AX37" t="str">
        <f>IF(ISBLANK('r'!AX37),"",INDEX(List!$G$2:$G$103,MATCH('r'!AX37,List!$E$2:$E$103,0)))</f>
        <v>ls</v>
      </c>
      <c r="AY37">
        <f>IF(ISBLANK('r'!AY37),"",INDEX(List!$G$2:$G$103,MATCH('r'!AY37,List!$E$2:$E$103,0)))</f>
        <v>0</v>
      </c>
      <c r="AZ37" t="str">
        <f>IF(ISBLANK('r'!AZ37),"",INDEX(List!$G$2:$G$103,MATCH('r'!AZ37,List!$E$2:$E$103,0)))</f>
        <v>ls</v>
      </c>
      <c r="BA37" t="str">
        <f>IF(ISBLANK('r'!BA37),"",INDEX(List!$G$2:$G$103,MATCH('r'!BA37,List!$E$2:$E$103,0)))</f>
        <v>ls</v>
      </c>
      <c r="BB37" t="str">
        <f>IF(ISBLANK('r'!BB37),"",INDEX(List!$G$2:$G$103,MATCH('r'!BB37,List!$E$2:$E$103,0)))</f>
        <v>i</v>
      </c>
      <c r="BC37" t="str">
        <f>IF(ISBLANK('r'!BC37),"",INDEX(List!$G$2:$G$103,MATCH('r'!BC37,List!$E$2:$E$103,0)))</f>
        <v>ls</v>
      </c>
      <c r="BD37">
        <f>IF(ISBLANK('r'!BD37),"",INDEX(List!$G$2:$G$103,MATCH('r'!BD37,List!$E$2:$E$103,0)))</f>
        <v>0</v>
      </c>
      <c r="BE37">
        <f>IF(ISBLANK('r'!BE37),"",INDEX(List!$G$2:$G$103,MATCH('r'!BE37,List!$E$2:$E$103,0)))</f>
        <v>0</v>
      </c>
      <c r="BF37" t="str">
        <f>IF(ISBLANK('r'!BF37),"",INDEX(List!$G$2:$G$103,MATCH('r'!BF37,List!$E$2:$E$103,0)))</f>
        <v>ls</v>
      </c>
      <c r="BG37" t="str">
        <f>IF(ISBLANK('r'!BG37),"",INDEX(List!$G$2:$G$103,MATCH('r'!BG37,List!$E$2:$E$103,0)))</f>
        <v>ls</v>
      </c>
      <c r="BH37">
        <f>IF(ISBLANK('r'!BH37),"",INDEX(List!$G$2:$G$103,MATCH('r'!BH37,List!$E$2:$E$103,0)))</f>
        <v>0</v>
      </c>
      <c r="BI37">
        <f>IF(ISBLANK('r'!BI37),"",INDEX(List!$G$2:$G$103,MATCH('r'!BI37,List!$E$2:$E$103,0)))</f>
        <v>0</v>
      </c>
      <c r="BJ37" t="str">
        <f>IF(ISBLANK('r'!BJ37),"",INDEX(List!$G$2:$G$103,MATCH('r'!BJ37,List!$E$2:$E$103,0)))</f>
        <v>ls</v>
      </c>
      <c r="BK37">
        <f>IF(ISBLANK('r'!BK37),"",INDEX(List!$G$2:$G$103,MATCH('r'!BK37,List!$E$2:$E$103,0)))</f>
        <v>0</v>
      </c>
      <c r="BL37">
        <f>IF(ISBLANK('r'!BL37),"",INDEX(List!$G$2:$G$103,MATCH('r'!BL37,List!$E$2:$E$103,0)))</f>
        <v>0</v>
      </c>
      <c r="BM37">
        <f>IF(ISBLANK('r'!BM37),"",INDEX(List!$G$2:$G$103,MATCH('r'!BM37,List!$E$2:$E$103,0)))</f>
        <v>0</v>
      </c>
      <c r="BN37">
        <f>IF(ISBLANK('r'!BN37),"",INDEX(List!$G$2:$G$103,MATCH('r'!BN37,List!$E$2:$E$103,0)))</f>
        <v>0</v>
      </c>
      <c r="BO37" t="str">
        <f>IF(ISBLANK('r'!BO37),"",INDEX(List!$G$2:$G$103,MATCH('r'!BO37,List!$E$2:$E$103,0)))</f>
        <v>ls</v>
      </c>
      <c r="BP37">
        <f>IF(ISBLANK('r'!BP37),"",INDEX(List!$G$2:$G$103,MATCH('r'!BP37,List!$E$2:$E$103,0)))</f>
        <v>0</v>
      </c>
      <c r="BQ37" t="str">
        <f>IF(ISBLANK('r'!BQ37),"",INDEX(List!$G$2:$G$103,MATCH('r'!BQ37,List!$E$2:$E$103,0)))</f>
        <v>ls</v>
      </c>
      <c r="BR37">
        <f>IF(ISBLANK('r'!BR37),"",INDEX(List!$G$2:$G$103,MATCH('r'!BR37,List!$E$2:$E$103,0)))</f>
        <v>0</v>
      </c>
      <c r="BS37" t="str">
        <f>IF(ISBLANK('r'!BS37),"",INDEX(List!$G$2:$G$103,MATCH('r'!BS37,List!$E$2:$E$103,0)))</f>
        <v>ls</v>
      </c>
      <c r="BT37" t="str">
        <f>IF(ISBLANK('r'!BT37),"",INDEX(List!$G$2:$G$103,MATCH('r'!BT37,List!$E$2:$E$103,0)))</f>
        <v>i</v>
      </c>
      <c r="BU37">
        <f>IF(ISBLANK('r'!BU37),"",INDEX(List!$G$2:$G$103,MATCH('r'!BU37,List!$E$2:$E$103,0)))</f>
        <v>0</v>
      </c>
      <c r="BV37" t="str">
        <f>IF(ISBLANK('r'!BV37),"",INDEX(List!$G$2:$G$103,MATCH('r'!BV37,List!$E$2:$E$103,0)))</f>
        <v>i</v>
      </c>
      <c r="BW37">
        <f>IF(ISBLANK('r'!BW37),"",INDEX(List!$G$2:$G$103,MATCH('r'!BW37,List!$E$2:$E$103,0)))</f>
        <v>0</v>
      </c>
      <c r="BX37">
        <f>IF(ISBLANK('r'!BX37),"",INDEX(List!$G$2:$G$103,MATCH('r'!BX37,List!$E$2:$E$103,0)))</f>
        <v>0</v>
      </c>
      <c r="BY37" t="str">
        <f>IF(ISBLANK('r'!BY37),"",INDEX(List!$G$2:$G$103,MATCH('r'!BY37,List!$E$2:$E$103,0)))</f>
        <v>ls</v>
      </c>
      <c r="BZ37">
        <f>IF(ISBLANK('r'!BZ37),"",INDEX(List!$G$2:$G$103,MATCH('r'!BZ37,List!$E$2:$E$103,0)))</f>
        <v>0</v>
      </c>
      <c r="CA37" t="str">
        <f>IF(ISBLANK('r'!CA37),"",INDEX(List!$G$2:$G$103,MATCH('r'!CA37,List!$E$2:$E$103,0)))</f>
        <v>ls</v>
      </c>
      <c r="CB37">
        <f>IF(ISBLANK('r'!CB37),"",INDEX(List!$G$2:$G$103,MATCH('r'!CB37,List!$E$2:$E$103,0)))</f>
        <v>0</v>
      </c>
      <c r="CC37">
        <f>IF(ISBLANK('r'!CC37),"",INDEX(List!$G$2:$G$103,MATCH('r'!CC37,List!$E$2:$E$103,0)))</f>
        <v>0</v>
      </c>
      <c r="CD37" t="str">
        <f>IF(ISBLANK('r'!CD37),"",INDEX(List!$G$2:$G$103,MATCH('r'!CD37,List!$E$2:$E$103,0)))</f>
        <v>ls</v>
      </c>
      <c r="CE37">
        <f>IF(ISBLANK('r'!CE37),"",INDEX(List!$G$2:$G$103,MATCH('r'!CE37,List!$E$2:$E$103,0)))</f>
        <v>0</v>
      </c>
      <c r="CF37" t="str">
        <f>IF(ISBLANK('r'!CF37),"",INDEX(List!$G$2:$G$103,MATCH('r'!CF37,List!$E$2:$E$103,0)))</f>
        <v>i</v>
      </c>
      <c r="CG37">
        <f>IF(ISBLANK('r'!CG37),"",INDEX(List!$G$2:$G$103,MATCH('r'!CG37,List!$E$2:$E$103,0)))</f>
        <v>0</v>
      </c>
      <c r="CH37" t="str">
        <f>IF(ISBLANK('r'!CH37),"",INDEX(List!$G$2:$G$103,MATCH('r'!CH37,List!$E$2:$E$103,0)))</f>
        <v>ls</v>
      </c>
      <c r="CI37" t="str">
        <f>IF(ISBLANK('r'!CI37),"",INDEX(List!$G$2:$G$103,MATCH('r'!CI37,List!$E$2:$E$103,0)))</f>
        <v>ls</v>
      </c>
      <c r="CJ37" t="str">
        <f>IF(ISBLANK('r'!CJ37),"",INDEX(List!$G$2:$G$103,MATCH('r'!CJ37,List!$E$2:$E$103,0)))</f>
        <v>ls</v>
      </c>
      <c r="CK37" t="str">
        <f>IF(ISBLANK('r'!CK37),"",INDEX(List!$G$2:$G$103,MATCH('r'!CK37,List!$E$2:$E$103,0)))</f>
        <v>ls</v>
      </c>
      <c r="CL37">
        <f>IF(ISBLANK('r'!CL37),"",INDEX(List!$G$2:$G$103,MATCH('r'!CL37,List!$E$2:$E$103,0)))</f>
        <v>0</v>
      </c>
      <c r="CM37">
        <f>IF(ISBLANK('r'!CM37),"",INDEX(List!$G$2:$G$103,MATCH('r'!CM37,List!$E$2:$E$103,0)))</f>
        <v>0</v>
      </c>
      <c r="CN37" t="str">
        <f>IF(ISBLANK('r'!CN37),"",INDEX(List!$G$2:$G$103,MATCH('r'!CN37,List!$E$2:$E$103,0)))</f>
        <v>i</v>
      </c>
      <c r="CO37">
        <f>IF(ISBLANK('r'!CO37),"",INDEX(List!$G$2:$G$103,MATCH('r'!CO37,List!$E$2:$E$103,0)))</f>
        <v>0</v>
      </c>
      <c r="CP37" t="str">
        <f>IF(ISBLANK('r'!CP37),"",INDEX(List!$G$2:$G$103,MATCH('r'!CP37,List!$E$2:$E$103,0)))</f>
        <v/>
      </c>
      <c r="CQ37" t="str">
        <f>IF(ISBLANK('r'!CQ37),"",INDEX(List!$G$2:$G$103,MATCH('r'!CQ37,List!$E$2:$E$103,0)))</f>
        <v/>
      </c>
      <c r="CR37" t="str">
        <f>IF(ISBLANK('r'!CR37),"",INDEX(List!$G$2:$G$103,MATCH('r'!CR37,List!$E$2:$E$103,0)))</f>
        <v>ls</v>
      </c>
      <c r="CS37" t="str">
        <f>IF(ISBLANK('r'!CS37),"",INDEX(List!$G$2:$G$103,MATCH('r'!CS37,List!$E$2:$E$103,0)))</f>
        <v>ls</v>
      </c>
      <c r="CT37" t="str">
        <f>IF(ISBLANK('r'!CT37),"",INDEX(List!$G$2:$G$103,MATCH('r'!CT37,List!$E$2:$E$103,0)))</f>
        <v>ls</v>
      </c>
      <c r="CU37" t="str">
        <f>IF(ISBLANK('r'!CU37),"",INDEX(List!$G$2:$G$103,MATCH('r'!CU37,List!$E$2:$E$103,0)))</f>
        <v>ls</v>
      </c>
      <c r="CV37" t="str">
        <f>IF(ISBLANK('r'!CV37),"",INDEX(List!$G$2:$G$103,MATCH('r'!CV37,List!$E$2:$E$103,0)))</f>
        <v>ls</v>
      </c>
      <c r="CW37" t="str">
        <f>IF(ISBLANK('r'!CW37),"",INDEX(List!$G$2:$G$103,MATCH('r'!CW37,List!$E$2:$E$103,0)))</f>
        <v>ls</v>
      </c>
      <c r="CX37" t="str">
        <f>IF(ISBLANK('r'!CX37),"",INDEX(List!$G$2:$G$103,MATCH('r'!CX37,List!$E$2:$E$103,0)))</f>
        <v>ls</v>
      </c>
      <c r="CY37">
        <f>IF(ISBLANK('r'!CY37),"",INDEX(List!$G$2:$G$103,MATCH('r'!CY37,List!$E$2:$E$103,0)))</f>
        <v>0</v>
      </c>
      <c r="CZ37" t="str">
        <f>IF(ISBLANK('r'!CZ37),"",INDEX(List!$G$2:$G$103,MATCH('r'!CZ37,List!$E$2:$E$103,0)))</f>
        <v>ls</v>
      </c>
      <c r="DA37" t="str">
        <f>IF(ISBLANK('r'!DA37),"",INDEX(List!$G$2:$G$103,MATCH('r'!DA37,List!$E$2:$E$103,0)))</f>
        <v>ls</v>
      </c>
      <c r="DB37">
        <f>IF(ISBLANK('r'!DB37),"",INDEX(List!$G$2:$G$103,MATCH('r'!DB37,List!$E$2:$E$103,0)))</f>
        <v>0</v>
      </c>
      <c r="DC37" t="str">
        <f>IF(ISBLANK('r'!DC37),"",INDEX(List!$G$2:$G$103,MATCH('r'!DC37,List!$E$2:$E$103,0)))</f>
        <v>ls</v>
      </c>
      <c r="DD37" t="str">
        <f>IF(ISBLANK('r'!DD37),"",INDEX(List!$G$2:$G$103,MATCH('r'!DD37,List!$E$2:$E$103,0)))</f>
        <v>ls</v>
      </c>
      <c r="DE37" t="str">
        <f>IF(ISBLANK('r'!DE37),"",INDEX(List!$G$2:$G$103,MATCH('r'!DE37,List!$E$2:$E$103,0)))</f>
        <v/>
      </c>
      <c r="DF37" t="str">
        <f>IF(ISBLANK('r'!DF37),"",INDEX(List!$G$2:$G$103,MATCH('r'!DF37,List!$E$2:$E$103,0)))</f>
        <v>ls</v>
      </c>
      <c r="DG37">
        <f>IF(ISBLANK('r'!DG37),"",INDEX(List!$G$2:$G$103,MATCH('r'!DG37,List!$E$2:$E$103,0)))</f>
        <v>0</v>
      </c>
      <c r="DH37" t="str">
        <f>IF(ISBLANK('r'!DH37),"",INDEX(List!$G$2:$G$103,MATCH('r'!DH37,List!$E$2:$E$103,0)))</f>
        <v/>
      </c>
      <c r="DI37" t="str">
        <f>IF(ISBLANK('r'!DI37),"",INDEX(List!$G$2:$G$103,MATCH('r'!DI37,List!$E$2:$E$103,0)))</f>
        <v>ls</v>
      </c>
      <c r="DJ37" t="str">
        <f>IF(ISBLANK('r'!DJ37),"",INDEX(List!$G$2:$G$103,MATCH('r'!DJ37,List!$E$2:$E$103,0)))</f>
        <v/>
      </c>
      <c r="DK37" t="str">
        <f>IF(ISBLANK('r'!DK37),"",INDEX(List!$G$2:$G$103,MATCH('r'!DK37,List!$E$2:$E$103,0)))</f>
        <v>ls</v>
      </c>
      <c r="DL37" t="str">
        <f>IF(ISBLANK('r'!DL37),"",INDEX(List!$G$2:$G$103,MATCH('r'!DL37,List!$E$2:$E$103,0)))</f>
        <v>ls</v>
      </c>
      <c r="DM37">
        <f>IF(ISBLANK('r'!DM37),"",INDEX(List!$G$2:$G$103,MATCH('r'!DM37,List!$E$2:$E$103,0)))</f>
        <v>0</v>
      </c>
      <c r="DN37">
        <f>IF(ISBLANK('r'!DN37),"",INDEX(List!$G$2:$G$103,MATCH('r'!DN37,List!$E$2:$E$103,0)))</f>
        <v>0</v>
      </c>
      <c r="DO37" t="str">
        <f>IF(ISBLANK('r'!DO37),"",INDEX(List!$G$2:$G$103,MATCH('r'!DO37,List!$E$2:$E$103,0)))</f>
        <v>ls</v>
      </c>
      <c r="DP37" t="str">
        <f>IF(ISBLANK('r'!DP37),"",INDEX(List!$G$2:$G$103,MATCH('r'!DP37,List!$E$2:$E$103,0)))</f>
        <v>ls</v>
      </c>
      <c r="DQ37" t="str">
        <f>IF(ISBLANK('r'!DQ37),"",INDEX(List!$G$2:$G$103,MATCH('r'!DQ37,List!$E$2:$E$103,0)))</f>
        <v/>
      </c>
      <c r="DR37" t="str">
        <f>IF(ISBLANK('r'!DR37),"",INDEX(List!$G$2:$G$103,MATCH('r'!DR37,List!$E$2:$E$103,0)))</f>
        <v>i</v>
      </c>
      <c r="DS37" t="str">
        <f>IF(ISBLANK('r'!DS37),"",INDEX(List!$G$2:$G$103,MATCH('r'!DS37,List!$E$2:$E$103,0)))</f>
        <v>ls</v>
      </c>
      <c r="DT37">
        <f>IF(ISBLANK('r'!DT37),"",INDEX(List!$G$2:$G$103,MATCH('r'!DT37,List!$E$2:$E$103,0)))</f>
        <v>0</v>
      </c>
      <c r="DU37" t="str">
        <f>IF(ISBLANK('r'!DU37),"",INDEX(List!$G$2:$G$103,MATCH('r'!DU37,List!$E$2:$E$103,0)))</f>
        <v>ls</v>
      </c>
      <c r="DV37">
        <f>IF(ISBLANK('r'!DV37),"",INDEX(List!$G$2:$G$103,MATCH('r'!DV37,List!$E$2:$E$103,0)))</f>
        <v>0</v>
      </c>
      <c r="DW37" t="str">
        <f>IF(ISBLANK('r'!DW37),"",INDEX(List!$G$2:$G$103,MATCH('r'!DW37,List!$E$2:$E$103,0)))</f>
        <v/>
      </c>
      <c r="DX37">
        <f>IF(ISBLANK('r'!DX37),"",INDEX(List!$G$2:$G$103,MATCH('r'!DX37,List!$E$2:$E$103,0)))</f>
        <v>0</v>
      </c>
      <c r="DY37">
        <f>IF(ISBLANK('r'!DY37),"",INDEX(List!$G$2:$G$103,MATCH('r'!DY37,List!$E$2:$E$103,0)))</f>
        <v>0</v>
      </c>
      <c r="DZ37" t="str">
        <f>IF(ISBLANK('r'!DZ37),"",INDEX(List!$G$2:$G$103,MATCH('r'!DZ37,List!$E$2:$E$103,0)))</f>
        <v>ls</v>
      </c>
      <c r="EA37">
        <f>IF(ISBLANK('r'!EA37),"",INDEX(List!$G$2:$G$103,MATCH('r'!EA37,List!$E$2:$E$103,0)))</f>
        <v>0</v>
      </c>
      <c r="EB37">
        <f>IF(ISBLANK('r'!EB37),"",INDEX(List!$G$2:$G$103,MATCH('r'!EB37,List!$E$2:$E$103,0)))</f>
        <v>0</v>
      </c>
      <c r="EC37" t="str">
        <f>IF(ISBLANK('r'!EC37),"",INDEX(List!$G$2:$G$103,MATCH('r'!EC37,List!$E$2:$E$103,0)))</f>
        <v>ls</v>
      </c>
      <c r="ED37" t="str">
        <f>IF(ISBLANK('r'!ED37),"",INDEX(List!$G$2:$G$103,MATCH('r'!ED37,List!$E$2:$E$103,0)))</f>
        <v>ls</v>
      </c>
      <c r="EE37" t="str">
        <f>IF(ISBLANK('r'!EE37),"",INDEX(List!$G$2:$G$103,MATCH('r'!EE37,List!$E$2:$E$103,0)))</f>
        <v>ls</v>
      </c>
      <c r="EF37" t="str">
        <f>IF(ISBLANK('r'!EF37),"",INDEX(List!$G$2:$G$103,MATCH('r'!EF37,List!$E$2:$E$103,0)))</f>
        <v/>
      </c>
      <c r="EG37" t="str">
        <f>IF(ISBLANK('r'!EG37),"",INDEX(List!$G$2:$G$103,MATCH('r'!EG37,List!$E$2:$E$103,0)))</f>
        <v>ls</v>
      </c>
      <c r="EH37" t="str">
        <f>IF(ISBLANK('r'!EH37),"",INDEX(List!$G$2:$G$103,MATCH('r'!EH37,List!$E$2:$E$103,0)))</f>
        <v>ls</v>
      </c>
      <c r="EI37">
        <f>IF(ISBLANK('r'!EI37),"",INDEX(List!$G$2:$G$103,MATCH('r'!EI37,List!$E$2:$E$103,0)))</f>
        <v>0</v>
      </c>
      <c r="EJ37" t="str">
        <f>IF(ISBLANK('r'!EJ37),"",INDEX(List!$G$2:$G$103,MATCH('r'!EJ37,List!$E$2:$E$103,0)))</f>
        <v>ls</v>
      </c>
      <c r="EK37">
        <f>IF(ISBLANK('r'!EK37),"",INDEX(List!$G$2:$G$103,MATCH('r'!EK37,List!$E$2:$E$103,0)))</f>
        <v>0</v>
      </c>
      <c r="EL37" t="str">
        <f>IF(ISBLANK('r'!EL37),"",INDEX(List!$G$2:$G$103,MATCH('r'!EL37,List!$E$2:$E$103,0)))</f>
        <v>ls</v>
      </c>
      <c r="EM37" t="str">
        <f>IF(ISBLANK('r'!EM37),"",INDEX(List!$G$2:$G$103,MATCH('r'!EM37,List!$E$2:$E$103,0)))</f>
        <v>ls</v>
      </c>
      <c r="EN37" t="str">
        <f>IF(ISBLANK('r'!EN37),"",INDEX(List!$G$2:$G$103,MATCH('r'!EN37,List!$E$2:$E$103,0)))</f>
        <v>ls</v>
      </c>
      <c r="EO37" t="str">
        <f>IF(ISBLANK('r'!EO37),"",INDEX(List!$G$2:$G$103,MATCH('r'!EO37,List!$E$2:$E$103,0)))</f>
        <v>ls</v>
      </c>
      <c r="EP37" t="str">
        <f>IF(ISBLANK('r'!EP37),"",INDEX(List!$G$2:$G$103,MATCH('r'!EP37,List!$E$2:$E$103,0)))</f>
        <v/>
      </c>
      <c r="EQ37" t="str">
        <f>IF(ISBLANK('r'!EQ37),"",INDEX(List!$G$2:$G$103,MATCH('r'!EQ37,List!$E$2:$E$103,0)))</f>
        <v>ls</v>
      </c>
      <c r="ER37">
        <f>IF(ISBLANK('r'!ER37),"",INDEX(List!$G$2:$G$103,MATCH('r'!ER37,List!$E$2:$E$103,0)))</f>
        <v>0</v>
      </c>
      <c r="ES37" t="str">
        <f>IF(ISBLANK('r'!ES37),"",INDEX(List!$G$2:$G$103,MATCH('r'!ES37,List!$E$2:$E$103,0)))</f>
        <v>i</v>
      </c>
      <c r="ET37">
        <f>IF(ISBLANK('r'!ET37),"",INDEX(List!$G$2:$G$103,MATCH('r'!ET37,List!$E$2:$E$103,0)))</f>
        <v>0</v>
      </c>
      <c r="EU37" t="str">
        <f>IF(ISBLANK('r'!EU37),"",INDEX(List!$G$2:$G$103,MATCH('r'!EU37,List!$E$2:$E$103,0)))</f>
        <v/>
      </c>
      <c r="EV37" t="str">
        <f>IF(ISBLANK('r'!EV37),"",INDEX(List!$G$2:$G$103,MATCH('r'!EV37,List!$E$2:$E$103,0)))</f>
        <v>ls</v>
      </c>
      <c r="EW37" t="str">
        <f>IF(ISBLANK('r'!EW37),"",INDEX(List!$G$2:$G$103,MATCH('r'!EW37,List!$E$2:$E$103,0)))</f>
        <v>ls</v>
      </c>
      <c r="EX37" t="str">
        <f>IF(ISBLANK('r'!EX37),"",INDEX(List!$G$2:$G$103,MATCH('r'!EX37,List!$E$2:$E$103,0)))</f>
        <v>ls</v>
      </c>
      <c r="EY37" t="str">
        <f>IF(ISBLANK('r'!EY37),"",INDEX(List!$G$2:$G$103,MATCH('r'!EY37,List!$E$2:$E$103,0)))</f>
        <v>ls</v>
      </c>
      <c r="EZ37">
        <f>IF(ISBLANK('r'!EZ37),"",INDEX(List!$G$2:$G$103,MATCH('r'!EZ37,List!$E$2:$E$103,0)))</f>
        <v>0</v>
      </c>
      <c r="FA37" t="str">
        <f>IF(ISBLANK('r'!FA37),"",INDEX(List!$G$2:$G$103,MATCH('r'!FA37,List!$E$2:$E$103,0)))</f>
        <v/>
      </c>
      <c r="FB37" t="str">
        <f>IF(ISBLANK('r'!FB37),"",INDEX(List!$G$2:$G$103,MATCH('r'!FB37,List!$E$2:$E$103,0)))</f>
        <v>ls</v>
      </c>
      <c r="FC37" t="str">
        <f>IF(ISBLANK('r'!FC37),"",INDEX(List!$G$2:$G$103,MATCH('r'!FC37,List!$E$2:$E$103,0)))</f>
        <v>ls</v>
      </c>
      <c r="FD37" t="str">
        <f>IF(ISBLANK('r'!FD37),"",INDEX(List!$G$2:$G$103,MATCH('r'!FD37,List!$E$2:$E$103,0)))</f>
        <v>ls</v>
      </c>
      <c r="FE37" t="str">
        <f>IF(ISBLANK('r'!FE37),"",INDEX(List!$G$2:$G$103,MATCH('r'!FE37,List!$E$2:$E$103,0)))</f>
        <v>ls</v>
      </c>
      <c r="FF37" t="str">
        <f>IF(ISBLANK('r'!FF37),"",INDEX(List!$G$2:$G$103,MATCH('r'!FF37,List!$E$2:$E$103,0)))</f>
        <v>ls</v>
      </c>
      <c r="FG37" s="7"/>
      <c r="FH37" s="7"/>
      <c r="FI37" s="7"/>
      <c r="FJ37" s="7"/>
      <c r="FK37" s="7">
        <f t="shared" si="0"/>
        <v>0</v>
      </c>
      <c r="FL37" s="7">
        <f t="shared" si="1"/>
        <v>16</v>
      </c>
      <c r="FM37" s="7">
        <f t="shared" si="2"/>
        <v>26</v>
      </c>
      <c r="FN37" s="7">
        <f t="shared" si="3"/>
        <v>26</v>
      </c>
      <c r="FO37" s="14" t="str">
        <f t="shared" si="4"/>
        <v>ls</v>
      </c>
      <c r="FP37" s="7">
        <f t="shared" si="5"/>
        <v>0</v>
      </c>
      <c r="FQ37" s="7">
        <f t="shared" si="6"/>
        <v>3</v>
      </c>
      <c r="FR37" s="7">
        <f t="shared" si="7"/>
        <v>44</v>
      </c>
      <c r="FS37" s="7">
        <f t="shared" si="8"/>
        <v>44</v>
      </c>
      <c r="FT37" s="14" t="str">
        <f t="shared" si="9"/>
        <v>ls</v>
      </c>
      <c r="FU37" s="7">
        <f t="shared" si="10"/>
        <v>0</v>
      </c>
      <c r="FV37" s="7">
        <f t="shared" si="11"/>
        <v>19</v>
      </c>
      <c r="FW37" s="7">
        <f t="shared" si="12"/>
        <v>70</v>
      </c>
      <c r="FX37" s="7">
        <f t="shared" si="13"/>
        <v>70</v>
      </c>
      <c r="FY37" s="14" t="str">
        <f t="shared" si="14"/>
        <v>ls</v>
      </c>
      <c r="GA37" s="4" t="str">
        <f t="shared" si="15"/>
        <v/>
      </c>
      <c r="GB37" s="4" t="str">
        <f t="shared" si="16"/>
        <v/>
      </c>
      <c r="GC37" s="4" t="str">
        <f t="shared" si="17"/>
        <v>l</v>
      </c>
      <c r="GD37" s="4" t="str">
        <f t="shared" si="18"/>
        <v>s</v>
      </c>
      <c r="GF37" s="4" t="str">
        <f t="shared" si="19"/>
        <v/>
      </c>
      <c r="GG37" s="4" t="str">
        <f t="shared" si="20"/>
        <v/>
      </c>
      <c r="GH37" s="4" t="str">
        <f t="shared" si="21"/>
        <v>l</v>
      </c>
      <c r="GI37" s="4" t="str">
        <f t="shared" si="22"/>
        <v>s</v>
      </c>
      <c r="GK37" s="4" t="str">
        <f t="shared" si="23"/>
        <v/>
      </c>
      <c r="GL37" s="4" t="str">
        <f t="shared" si="24"/>
        <v/>
      </c>
      <c r="GM37" s="4" t="str">
        <f t="shared" si="25"/>
        <v>l</v>
      </c>
      <c r="GN37" s="4" t="str">
        <f t="shared" si="26"/>
        <v>s</v>
      </c>
    </row>
    <row r="38" spans="1:196" outlineLevel="1">
      <c r="A38" s="5">
        <v>33</v>
      </c>
      <c r="B38" s="5">
        <v>26</v>
      </c>
      <c r="C38" s="5">
        <v>36</v>
      </c>
      <c r="D38" s="5">
        <v>6</v>
      </c>
      <c r="E38" s="5">
        <v>17</v>
      </c>
      <c r="F38" s="5">
        <v>33</v>
      </c>
      <c r="G38" s="11" t="s">
        <v>124</v>
      </c>
      <c r="H38" t="str">
        <f>IF(ISBLANK('r'!H38),"",INDEX(List!$G$2:$G$103,MATCH('r'!H38,List!$E$2:$E$103,0)))</f>
        <v>s</v>
      </c>
      <c r="I38" t="str">
        <f>IF(ISBLANK('r'!I38),"",INDEX(List!$G$2:$G$103,MATCH('r'!I38,List!$E$2:$E$103,0)))</f>
        <v>s</v>
      </c>
      <c r="J38" t="str">
        <f>IF(ISBLANK('r'!J38),"",INDEX(List!$G$2:$G$103,MATCH('r'!J38,List!$E$2:$E$103,0)))</f>
        <v>s</v>
      </c>
      <c r="K38" t="str">
        <f>IF(ISBLANK('r'!K38),"",INDEX(List!$G$2:$G$103,MATCH('r'!K38,List!$E$2:$E$103,0)))</f>
        <v>i</v>
      </c>
      <c r="L38" t="str">
        <f>IF(ISBLANK('r'!L38),"",INDEX(List!$G$2:$G$103,MATCH('r'!L38,List!$E$2:$E$103,0)))</f>
        <v>i</v>
      </c>
      <c r="M38" t="str">
        <f>IF(ISBLANK('r'!M38),"",INDEX(List!$G$2:$G$103,MATCH('r'!M38,List!$E$2:$E$103,0)))</f>
        <v>s</v>
      </c>
      <c r="N38" t="str">
        <f>IF(ISBLANK('r'!N38),"",INDEX(List!$G$2:$G$103,MATCH('r'!N38,List!$E$2:$E$103,0)))</f>
        <v>s</v>
      </c>
      <c r="O38" t="str">
        <f>IF(ISBLANK('r'!O38),"",INDEX(List!$G$2:$G$103,MATCH('r'!O38,List!$E$2:$E$103,0)))</f>
        <v>s</v>
      </c>
      <c r="P38" t="str">
        <f>IF(ISBLANK('r'!P38),"",INDEX(List!$G$2:$G$103,MATCH('r'!P38,List!$E$2:$E$103,0)))</f>
        <v>i</v>
      </c>
      <c r="Q38" t="str">
        <f>IF(ISBLANK('r'!Q38),"",INDEX(List!$G$2:$G$103,MATCH('r'!Q38,List!$E$2:$E$103,0)))</f>
        <v>s</v>
      </c>
      <c r="R38" t="str">
        <f>IF(ISBLANK('r'!R38),"",INDEX(List!$G$2:$G$103,MATCH('r'!R38,List!$E$2:$E$103,0)))</f>
        <v>i</v>
      </c>
      <c r="S38" t="str">
        <f>IF(ISBLANK('r'!S38),"",INDEX(List!$G$2:$G$103,MATCH('r'!S38,List!$E$2:$E$103,0)))</f>
        <v>s</v>
      </c>
      <c r="T38" t="str">
        <f>IF(ISBLANK('r'!T38),"",INDEX(List!$G$2:$G$103,MATCH('r'!T38,List!$E$2:$E$103,0)))</f>
        <v>s</v>
      </c>
      <c r="U38" t="str">
        <f>IF(ISBLANK('r'!U38),"",INDEX(List!$G$2:$G$103,MATCH('r'!U38,List!$E$2:$E$103,0)))</f>
        <v>s</v>
      </c>
      <c r="V38" t="str">
        <f>IF(ISBLANK('r'!V38),"",INDEX(List!$G$2:$G$103,MATCH('r'!V38,List!$E$2:$E$103,0)))</f>
        <v>s</v>
      </c>
      <c r="W38" t="str">
        <f>IF(ISBLANK('r'!W38),"",INDEX(List!$G$2:$G$103,MATCH('r'!W38,List!$E$2:$E$103,0)))</f>
        <v>i</v>
      </c>
      <c r="X38" t="str">
        <f>IF(ISBLANK('r'!X38),"",INDEX(List!$G$2:$G$103,MATCH('r'!X38,List!$E$2:$E$103,0)))</f>
        <v>s</v>
      </c>
      <c r="Y38" t="str">
        <f>IF(ISBLANK('r'!Y38),"",INDEX(List!$G$2:$G$103,MATCH('r'!Y38,List!$E$2:$E$103,0)))</f>
        <v>i</v>
      </c>
      <c r="Z38" t="str">
        <f>IF(ISBLANK('r'!Z38),"",INDEX(List!$G$2:$G$103,MATCH('r'!Z38,List!$E$2:$E$103,0)))</f>
        <v>i</v>
      </c>
      <c r="AA38" t="str">
        <f>IF(ISBLANK('r'!AA38),"",INDEX(List!$G$2:$G$103,MATCH('r'!AA38,List!$E$2:$E$103,0)))</f>
        <v>s</v>
      </c>
      <c r="AB38" t="str">
        <f>IF(ISBLANK('r'!AB38),"",INDEX(List!$G$2:$G$103,MATCH('r'!AB38,List!$E$2:$E$103,0)))</f>
        <v>s</v>
      </c>
      <c r="AC38" t="str">
        <f>IF(ISBLANK('r'!AC38),"",INDEX(List!$G$2:$G$103,MATCH('r'!AC38,List!$E$2:$E$103,0)))</f>
        <v>s</v>
      </c>
      <c r="AD38" t="str">
        <f>IF(ISBLANK('r'!AD38),"",INDEX(List!$G$2:$G$103,MATCH('r'!AD38,List!$E$2:$E$103,0)))</f>
        <v>i</v>
      </c>
      <c r="AE38" t="str">
        <f>IF(ISBLANK('r'!AE38),"",INDEX(List!$G$2:$G$103,MATCH('r'!AE38,List!$E$2:$E$103,0)))</f>
        <v>i</v>
      </c>
      <c r="AF38" t="str">
        <f>IF(ISBLANK('r'!AF38),"",INDEX(List!$G$2:$G$103,MATCH('r'!AF38,List!$E$2:$E$103,0)))</f>
        <v>i</v>
      </c>
      <c r="AG38" t="str">
        <f>IF(ISBLANK('r'!AG38),"",INDEX(List!$G$2:$G$103,MATCH('r'!AG38,List!$E$2:$E$103,0)))</f>
        <v>s</v>
      </c>
      <c r="AH38" t="str">
        <f>IF(ISBLANK('r'!AH38),"",INDEX(List!$G$2:$G$103,MATCH('r'!AH38,List!$E$2:$E$103,0)))</f>
        <v>s</v>
      </c>
      <c r="AI38" t="str">
        <f>IF(ISBLANK('r'!AI38),"",INDEX(List!$G$2:$G$103,MATCH('r'!AI38,List!$E$2:$E$103,0)))</f>
        <v>s</v>
      </c>
      <c r="AJ38" t="str">
        <f>IF(ISBLANK('r'!AJ38),"",INDEX(List!$G$2:$G$103,MATCH('r'!AJ38,List!$E$2:$E$103,0)))</f>
        <v>s</v>
      </c>
      <c r="AK38" t="str">
        <f>IF(ISBLANK('r'!AK38),"",INDEX(List!$G$2:$G$103,MATCH('r'!AK38,List!$E$2:$E$103,0)))</f>
        <v>i</v>
      </c>
      <c r="AL38" t="str">
        <f>IF(ISBLANK('r'!AL38),"",INDEX(List!$G$2:$G$103,MATCH('r'!AL38,List!$E$2:$E$103,0)))</f>
        <v/>
      </c>
      <c r="AM38" t="str">
        <f>IF(ISBLANK('r'!AM38),"",INDEX(List!$G$2:$G$103,MATCH('r'!AM38,List!$E$2:$E$103,0)))</f>
        <v>i</v>
      </c>
      <c r="AN38" t="str">
        <f>IF(ISBLANK('r'!AN38),"",INDEX(List!$G$2:$G$103,MATCH('r'!AN38,List!$E$2:$E$103,0)))</f>
        <v>s</v>
      </c>
      <c r="AO38" t="str">
        <f>IF(ISBLANK('r'!AO38),"",INDEX(List!$G$2:$G$103,MATCH('r'!AO38,List!$E$2:$E$103,0)))</f>
        <v>i</v>
      </c>
      <c r="AP38" t="str">
        <f>IF(ISBLANK('r'!AP38),"",INDEX(List!$G$2:$G$103,MATCH('r'!AP38,List!$E$2:$E$103,0)))</f>
        <v>i</v>
      </c>
      <c r="AQ38" t="str">
        <f>IF(ISBLANK('r'!AQ38),"",INDEX(List!$G$2:$G$103,MATCH('r'!AQ38,List!$E$2:$E$103,0)))</f>
        <v>s</v>
      </c>
      <c r="AR38" t="str">
        <f>IF(ISBLANK('r'!AR38),"",INDEX(List!$G$2:$G$103,MATCH('r'!AR38,List!$E$2:$E$103,0)))</f>
        <v>i</v>
      </c>
      <c r="AS38" t="str">
        <f>IF(ISBLANK('r'!AS38),"",INDEX(List!$G$2:$G$103,MATCH('r'!AS38,List!$E$2:$E$103,0)))</f>
        <v>i</v>
      </c>
      <c r="AT38" t="str">
        <f>IF(ISBLANK('r'!AT38),"",INDEX(List!$G$2:$G$103,MATCH('r'!AT38,List!$E$2:$E$103,0)))</f>
        <v>s</v>
      </c>
      <c r="AU38" t="str">
        <f>IF(ISBLANK('r'!AU38),"",INDEX(List!$G$2:$G$103,MATCH('r'!AU38,List!$E$2:$E$103,0)))</f>
        <v>s</v>
      </c>
      <c r="AV38" t="str">
        <f>IF(ISBLANK('r'!AV38),"",INDEX(List!$G$2:$G$103,MATCH('r'!AV38,List!$E$2:$E$103,0)))</f>
        <v>s</v>
      </c>
      <c r="AW38" t="str">
        <f>IF(ISBLANK('r'!AW38),"",INDEX(List!$G$2:$G$103,MATCH('r'!AW38,List!$E$2:$E$103,0)))</f>
        <v>i</v>
      </c>
      <c r="AX38" t="str">
        <f>IF(ISBLANK('r'!AX38),"",INDEX(List!$G$2:$G$103,MATCH('r'!AX38,List!$E$2:$E$103,0)))</f>
        <v>i</v>
      </c>
      <c r="AY38" t="str">
        <f>IF(ISBLANK('r'!AY38),"",INDEX(List!$G$2:$G$103,MATCH('r'!AY38,List!$E$2:$E$103,0)))</f>
        <v>s</v>
      </c>
      <c r="AZ38" t="str">
        <f>IF(ISBLANK('r'!AZ38),"",INDEX(List!$G$2:$G$103,MATCH('r'!AZ38,List!$E$2:$E$103,0)))</f>
        <v>s</v>
      </c>
      <c r="BA38" t="str">
        <f>IF(ISBLANK('r'!BA38),"",INDEX(List!$G$2:$G$103,MATCH('r'!BA38,List!$E$2:$E$103,0)))</f>
        <v>s</v>
      </c>
      <c r="BB38" t="str">
        <f>IF(ISBLANK('r'!BB38),"",INDEX(List!$G$2:$G$103,MATCH('r'!BB38,List!$E$2:$E$103,0)))</f>
        <v>i</v>
      </c>
      <c r="BC38" t="str">
        <f>IF(ISBLANK('r'!BC38),"",INDEX(List!$G$2:$G$103,MATCH('r'!BC38,List!$E$2:$E$103,0)))</f>
        <v>i</v>
      </c>
      <c r="BD38" t="str">
        <f>IF(ISBLANK('r'!BD38),"",INDEX(List!$G$2:$G$103,MATCH('r'!BD38,List!$E$2:$E$103,0)))</f>
        <v>s</v>
      </c>
      <c r="BE38" t="str">
        <f>IF(ISBLANK('r'!BE38),"",INDEX(List!$G$2:$G$103,MATCH('r'!BE38,List!$E$2:$E$103,0)))</f>
        <v>i</v>
      </c>
      <c r="BF38" t="str">
        <f>IF(ISBLANK('r'!BF38),"",INDEX(List!$G$2:$G$103,MATCH('r'!BF38,List!$E$2:$E$103,0)))</f>
        <v>s</v>
      </c>
      <c r="BG38" t="str">
        <f>IF(ISBLANK('r'!BG38),"",INDEX(List!$G$2:$G$103,MATCH('r'!BG38,List!$E$2:$E$103,0)))</f>
        <v>s</v>
      </c>
      <c r="BH38" t="str">
        <f>IF(ISBLANK('r'!BH38),"",INDEX(List!$G$2:$G$103,MATCH('r'!BH38,List!$E$2:$E$103,0)))</f>
        <v>s</v>
      </c>
      <c r="BI38" t="str">
        <f>IF(ISBLANK('r'!BI38),"",INDEX(List!$G$2:$G$103,MATCH('r'!BI38,List!$E$2:$E$103,0)))</f>
        <v>i</v>
      </c>
      <c r="BJ38" t="str">
        <f>IF(ISBLANK('r'!BJ38),"",INDEX(List!$G$2:$G$103,MATCH('r'!BJ38,List!$E$2:$E$103,0)))</f>
        <v>s</v>
      </c>
      <c r="BK38" t="str">
        <f>IF(ISBLANK('r'!BK38),"",INDEX(List!$G$2:$G$103,MATCH('r'!BK38,List!$E$2:$E$103,0)))</f>
        <v>i</v>
      </c>
      <c r="BL38" t="str">
        <f>IF(ISBLANK('r'!BL38),"",INDEX(List!$G$2:$G$103,MATCH('r'!BL38,List!$E$2:$E$103,0)))</f>
        <v>s</v>
      </c>
      <c r="BM38" t="str">
        <f>IF(ISBLANK('r'!BM38),"",INDEX(List!$G$2:$G$103,MATCH('r'!BM38,List!$E$2:$E$103,0)))</f>
        <v>s</v>
      </c>
      <c r="BN38" t="str">
        <f>IF(ISBLANK('r'!BN38),"",INDEX(List!$G$2:$G$103,MATCH('r'!BN38,List!$E$2:$E$103,0)))</f>
        <v>s</v>
      </c>
      <c r="BO38" t="str">
        <f>IF(ISBLANK('r'!BO38),"",INDEX(List!$G$2:$G$103,MATCH('r'!BO38,List!$E$2:$E$103,0)))</f>
        <v>s</v>
      </c>
      <c r="BP38" t="str">
        <f>IF(ISBLANK('r'!BP38),"",INDEX(List!$G$2:$G$103,MATCH('r'!BP38,List!$E$2:$E$103,0)))</f>
        <v>s</v>
      </c>
      <c r="BQ38" t="str">
        <f>IF(ISBLANK('r'!BQ38),"",INDEX(List!$G$2:$G$103,MATCH('r'!BQ38,List!$E$2:$E$103,0)))</f>
        <v>s</v>
      </c>
      <c r="BR38" t="str">
        <f>IF(ISBLANK('r'!BR38),"",INDEX(List!$G$2:$G$103,MATCH('r'!BR38,List!$E$2:$E$103,0)))</f>
        <v>i</v>
      </c>
      <c r="BS38" t="str">
        <f>IF(ISBLANK('r'!BS38),"",INDEX(List!$G$2:$G$103,MATCH('r'!BS38,List!$E$2:$E$103,0)))</f>
        <v>i</v>
      </c>
      <c r="BT38" t="str">
        <f>IF(ISBLANK('r'!BT38),"",INDEX(List!$G$2:$G$103,MATCH('r'!BT38,List!$E$2:$E$103,0)))</f>
        <v>i</v>
      </c>
      <c r="BU38" t="str">
        <f>IF(ISBLANK('r'!BU38),"",INDEX(List!$G$2:$G$103,MATCH('r'!BU38,List!$E$2:$E$103,0)))</f>
        <v>s</v>
      </c>
      <c r="BV38" t="str">
        <f>IF(ISBLANK('r'!BV38),"",INDEX(List!$G$2:$G$103,MATCH('r'!BV38,List!$E$2:$E$103,0)))</f>
        <v>i</v>
      </c>
      <c r="BW38" t="str">
        <f>IF(ISBLANK('r'!BW38),"",INDEX(List!$G$2:$G$103,MATCH('r'!BW38,List!$E$2:$E$103,0)))</f>
        <v>f</v>
      </c>
      <c r="BX38" t="str">
        <f>IF(ISBLANK('r'!BX38),"",INDEX(List!$G$2:$G$103,MATCH('r'!BX38,List!$E$2:$E$103,0)))</f>
        <v>i</v>
      </c>
      <c r="BY38" t="str">
        <f>IF(ISBLANK('r'!BY38),"",INDEX(List!$G$2:$G$103,MATCH('r'!BY38,List!$E$2:$E$103,0)))</f>
        <v>s</v>
      </c>
      <c r="BZ38" t="str">
        <f>IF(ISBLANK('r'!BZ38),"",INDEX(List!$G$2:$G$103,MATCH('r'!BZ38,List!$E$2:$E$103,0)))</f>
        <v>i</v>
      </c>
      <c r="CA38" t="str">
        <f>IF(ISBLANK('r'!CA38),"",INDEX(List!$G$2:$G$103,MATCH('r'!CA38,List!$E$2:$E$103,0)))</f>
        <v>i</v>
      </c>
      <c r="CB38" t="str">
        <f>IF(ISBLANK('r'!CB38),"",INDEX(List!$G$2:$G$103,MATCH('r'!CB38,List!$E$2:$E$103,0)))</f>
        <v>s</v>
      </c>
      <c r="CC38" t="str">
        <f>IF(ISBLANK('r'!CC38),"",INDEX(List!$G$2:$G$103,MATCH('r'!CC38,List!$E$2:$E$103,0)))</f>
        <v>s</v>
      </c>
      <c r="CD38" t="str">
        <f>IF(ISBLANK('r'!CD38),"",INDEX(List!$G$2:$G$103,MATCH('r'!CD38,List!$E$2:$E$103,0)))</f>
        <v>s</v>
      </c>
      <c r="CE38" t="str">
        <f>IF(ISBLANK('r'!CE38),"",INDEX(List!$G$2:$G$103,MATCH('r'!CE38,List!$E$2:$E$103,0)))</f>
        <v>i</v>
      </c>
      <c r="CF38" t="str">
        <f>IF(ISBLANK('r'!CF38),"",INDEX(List!$G$2:$G$103,MATCH('r'!CF38,List!$E$2:$E$103,0)))</f>
        <v>i</v>
      </c>
      <c r="CG38" t="str">
        <f>IF(ISBLANK('r'!CG38),"",INDEX(List!$G$2:$G$103,MATCH('r'!CG38,List!$E$2:$E$103,0)))</f>
        <v>s</v>
      </c>
      <c r="CH38" t="str">
        <f>IF(ISBLANK('r'!CH38),"",INDEX(List!$G$2:$G$103,MATCH('r'!CH38,List!$E$2:$E$103,0)))</f>
        <v/>
      </c>
      <c r="CI38" t="str">
        <f>IF(ISBLANK('r'!CI38),"",INDEX(List!$G$2:$G$103,MATCH('r'!CI38,List!$E$2:$E$103,0)))</f>
        <v/>
      </c>
      <c r="CJ38" t="str">
        <f>IF(ISBLANK('r'!CJ38),"",INDEX(List!$G$2:$G$103,MATCH('r'!CJ38,List!$E$2:$E$103,0)))</f>
        <v>s</v>
      </c>
      <c r="CK38" t="str">
        <f>IF(ISBLANK('r'!CK38),"",INDEX(List!$G$2:$G$103,MATCH('r'!CK38,List!$E$2:$E$103,0)))</f>
        <v>i</v>
      </c>
      <c r="CL38" t="str">
        <f>IF(ISBLANK('r'!CL38),"",INDEX(List!$G$2:$G$103,MATCH('r'!CL38,List!$E$2:$E$103,0)))</f>
        <v/>
      </c>
      <c r="CM38" t="str">
        <f>IF(ISBLANK('r'!CM38),"",INDEX(List!$G$2:$G$103,MATCH('r'!CM38,List!$E$2:$E$103,0)))</f>
        <v>f</v>
      </c>
      <c r="CN38" t="str">
        <f>IF(ISBLANK('r'!CN38),"",INDEX(List!$G$2:$G$103,MATCH('r'!CN38,List!$E$2:$E$103,0)))</f>
        <v>i</v>
      </c>
      <c r="CO38" t="str">
        <f>IF(ISBLANK('r'!CO38),"",INDEX(List!$G$2:$G$103,MATCH('r'!CO38,List!$E$2:$E$103,0)))</f>
        <v>i</v>
      </c>
      <c r="CP38" t="str">
        <f>IF(ISBLANK('r'!CP38),"",INDEX(List!$G$2:$G$103,MATCH('r'!CP38,List!$E$2:$E$103,0)))</f>
        <v/>
      </c>
      <c r="CQ38" t="str">
        <f>IF(ISBLANK('r'!CQ38),"",INDEX(List!$G$2:$G$103,MATCH('r'!CQ38,List!$E$2:$E$103,0)))</f>
        <v/>
      </c>
      <c r="CR38" t="str">
        <f>IF(ISBLANK('r'!CR38),"",INDEX(List!$G$2:$G$103,MATCH('r'!CR38,List!$E$2:$E$103,0)))</f>
        <v>s</v>
      </c>
      <c r="CS38" t="str">
        <f>IF(ISBLANK('r'!CS38),"",INDEX(List!$G$2:$G$103,MATCH('r'!CS38,List!$E$2:$E$103,0)))</f>
        <v/>
      </c>
      <c r="CT38" t="str">
        <f>IF(ISBLANK('r'!CT38),"",INDEX(List!$G$2:$G$103,MATCH('r'!CT38,List!$E$2:$E$103,0)))</f>
        <v>s</v>
      </c>
      <c r="CU38" t="str">
        <f>IF(ISBLANK('r'!CU38),"",INDEX(List!$G$2:$G$103,MATCH('r'!CU38,List!$E$2:$E$103,0)))</f>
        <v/>
      </c>
      <c r="CV38" t="str">
        <f>IF(ISBLANK('r'!CV38),"",INDEX(List!$G$2:$G$103,MATCH('r'!CV38,List!$E$2:$E$103,0)))</f>
        <v/>
      </c>
      <c r="CW38" t="str">
        <f>IF(ISBLANK('r'!CW38),"",INDEX(List!$G$2:$G$103,MATCH('r'!CW38,List!$E$2:$E$103,0)))</f>
        <v>i</v>
      </c>
      <c r="CX38" t="str">
        <f>IF(ISBLANK('r'!CX38),"",INDEX(List!$G$2:$G$103,MATCH('r'!CX38,List!$E$2:$E$103,0)))</f>
        <v/>
      </c>
      <c r="CY38" t="str">
        <f>IF(ISBLANK('r'!CY38),"",INDEX(List!$G$2:$G$103,MATCH('r'!CY38,List!$E$2:$E$103,0)))</f>
        <v/>
      </c>
      <c r="CZ38" t="str">
        <f>IF(ISBLANK('r'!CZ38),"",INDEX(List!$G$2:$G$103,MATCH('r'!CZ38,List!$E$2:$E$103,0)))</f>
        <v/>
      </c>
      <c r="DA38" t="str">
        <f>IF(ISBLANK('r'!DA38),"",INDEX(List!$G$2:$G$103,MATCH('r'!DA38,List!$E$2:$E$103,0)))</f>
        <v/>
      </c>
      <c r="DB38" t="str">
        <f>IF(ISBLANK('r'!DB38),"",INDEX(List!$G$2:$G$103,MATCH('r'!DB38,List!$E$2:$E$103,0)))</f>
        <v>s</v>
      </c>
      <c r="DC38" t="str">
        <f>IF(ISBLANK('r'!DC38),"",INDEX(List!$G$2:$G$103,MATCH('r'!DC38,List!$E$2:$E$103,0)))</f>
        <v/>
      </c>
      <c r="DD38" t="str">
        <f>IF(ISBLANK('r'!DD38),"",INDEX(List!$G$2:$G$103,MATCH('r'!DD38,List!$E$2:$E$103,0)))</f>
        <v/>
      </c>
      <c r="DE38" t="str">
        <f>IF(ISBLANK('r'!DE38),"",INDEX(List!$G$2:$G$103,MATCH('r'!DE38,List!$E$2:$E$103,0)))</f>
        <v/>
      </c>
      <c r="DF38" t="str">
        <f>IF(ISBLANK('r'!DF38),"",INDEX(List!$G$2:$G$103,MATCH('r'!DF38,List!$E$2:$E$103,0)))</f>
        <v>i</v>
      </c>
      <c r="DG38" t="str">
        <f>IF(ISBLANK('r'!DG38),"",INDEX(List!$G$2:$G$103,MATCH('r'!DG38,List!$E$2:$E$103,0)))</f>
        <v>i</v>
      </c>
      <c r="DH38" t="str">
        <f>IF(ISBLANK('r'!DH38),"",INDEX(List!$G$2:$G$103,MATCH('r'!DH38,List!$E$2:$E$103,0)))</f>
        <v>s</v>
      </c>
      <c r="DI38" t="str">
        <f>IF(ISBLANK('r'!DI38),"",INDEX(List!$G$2:$G$103,MATCH('r'!DI38,List!$E$2:$E$103,0)))</f>
        <v/>
      </c>
      <c r="DJ38" t="str">
        <f>IF(ISBLANK('r'!DJ38),"",INDEX(List!$G$2:$G$103,MATCH('r'!DJ38,List!$E$2:$E$103,0)))</f>
        <v/>
      </c>
      <c r="DK38" t="str">
        <f>IF(ISBLANK('r'!DK38),"",INDEX(List!$G$2:$G$103,MATCH('r'!DK38,List!$E$2:$E$103,0)))</f>
        <v>f</v>
      </c>
      <c r="DL38" t="str">
        <f>IF(ISBLANK('r'!DL38),"",INDEX(List!$G$2:$G$103,MATCH('r'!DL38,List!$E$2:$E$103,0)))</f>
        <v>i</v>
      </c>
      <c r="DM38" t="str">
        <f>IF(ISBLANK('r'!DM38),"",INDEX(List!$G$2:$G$103,MATCH('r'!DM38,List!$E$2:$E$103,0)))</f>
        <v/>
      </c>
      <c r="DN38" t="str">
        <f>IF(ISBLANK('r'!DN38),"",INDEX(List!$G$2:$G$103,MATCH('r'!DN38,List!$E$2:$E$103,0)))</f>
        <v>f</v>
      </c>
      <c r="DO38" t="str">
        <f>IF(ISBLANK('r'!DO38),"",INDEX(List!$G$2:$G$103,MATCH('r'!DO38,List!$E$2:$E$103,0)))</f>
        <v/>
      </c>
      <c r="DP38" t="str">
        <f>IF(ISBLANK('r'!DP38),"",INDEX(List!$G$2:$G$103,MATCH('r'!DP38,List!$E$2:$E$103,0)))</f>
        <v>i</v>
      </c>
      <c r="DQ38" t="str">
        <f>IF(ISBLANK('r'!DQ38),"",INDEX(List!$G$2:$G$103,MATCH('r'!DQ38,List!$E$2:$E$103,0)))</f>
        <v/>
      </c>
      <c r="DR38" t="str">
        <f>IF(ISBLANK('r'!DR38),"",INDEX(List!$G$2:$G$103,MATCH('r'!DR38,List!$E$2:$E$103,0)))</f>
        <v>i</v>
      </c>
      <c r="DS38" t="str">
        <f>IF(ISBLANK('r'!DS38),"",INDEX(List!$G$2:$G$103,MATCH('r'!DS38,List!$E$2:$E$103,0)))</f>
        <v/>
      </c>
      <c r="DT38" t="str">
        <f>IF(ISBLANK('r'!DT38),"",INDEX(List!$G$2:$G$103,MATCH('r'!DT38,List!$E$2:$E$103,0)))</f>
        <v>f</v>
      </c>
      <c r="DU38" t="str">
        <f>IF(ISBLANK('r'!DU38),"",INDEX(List!$G$2:$G$103,MATCH('r'!DU38,List!$E$2:$E$103,0)))</f>
        <v/>
      </c>
      <c r="DV38" t="str">
        <f>IF(ISBLANK('r'!DV38),"",INDEX(List!$G$2:$G$103,MATCH('r'!DV38,List!$E$2:$E$103,0)))</f>
        <v>s</v>
      </c>
      <c r="DW38" t="str">
        <f>IF(ISBLANK('r'!DW38),"",INDEX(List!$G$2:$G$103,MATCH('r'!DW38,List!$E$2:$E$103,0)))</f>
        <v/>
      </c>
      <c r="DX38" t="str">
        <f>IF(ISBLANK('r'!DX38),"",INDEX(List!$G$2:$G$103,MATCH('r'!DX38,List!$E$2:$E$103,0)))</f>
        <v/>
      </c>
      <c r="DY38" t="str">
        <f>IF(ISBLANK('r'!DY38),"",INDEX(List!$G$2:$G$103,MATCH('r'!DY38,List!$E$2:$E$103,0)))</f>
        <v>s</v>
      </c>
      <c r="DZ38" t="str">
        <f>IF(ISBLANK('r'!DZ38),"",INDEX(List!$G$2:$G$103,MATCH('r'!DZ38,List!$E$2:$E$103,0)))</f>
        <v/>
      </c>
      <c r="EA38" t="str">
        <f>IF(ISBLANK('r'!EA38),"",INDEX(List!$G$2:$G$103,MATCH('r'!EA38,List!$E$2:$E$103,0)))</f>
        <v/>
      </c>
      <c r="EB38" t="str">
        <f>IF(ISBLANK('r'!EB38),"",INDEX(List!$G$2:$G$103,MATCH('r'!EB38,List!$E$2:$E$103,0)))</f>
        <v>i</v>
      </c>
      <c r="EC38" t="str">
        <f>IF(ISBLANK('r'!EC38),"",INDEX(List!$G$2:$G$103,MATCH('r'!EC38,List!$E$2:$E$103,0)))</f>
        <v>f</v>
      </c>
      <c r="ED38" t="str">
        <f>IF(ISBLANK('r'!ED38),"",INDEX(List!$G$2:$G$103,MATCH('r'!ED38,List!$E$2:$E$103,0)))</f>
        <v/>
      </c>
      <c r="EE38" t="str">
        <f>IF(ISBLANK('r'!EE38),"",INDEX(List!$G$2:$G$103,MATCH('r'!EE38,List!$E$2:$E$103,0)))</f>
        <v>s</v>
      </c>
      <c r="EF38" t="str">
        <f>IF(ISBLANK('r'!EF38),"",INDEX(List!$G$2:$G$103,MATCH('r'!EF38,List!$E$2:$E$103,0)))</f>
        <v/>
      </c>
      <c r="EG38" t="str">
        <f>IF(ISBLANK('r'!EG38),"",INDEX(List!$G$2:$G$103,MATCH('r'!EG38,List!$E$2:$E$103,0)))</f>
        <v>i</v>
      </c>
      <c r="EH38" t="str">
        <f>IF(ISBLANK('r'!EH38),"",INDEX(List!$G$2:$G$103,MATCH('r'!EH38,List!$E$2:$E$103,0)))</f>
        <v/>
      </c>
      <c r="EI38" t="str">
        <f>IF(ISBLANK('r'!EI38),"",INDEX(List!$G$2:$G$103,MATCH('r'!EI38,List!$E$2:$E$103,0)))</f>
        <v>s</v>
      </c>
      <c r="EJ38" t="str">
        <f>IF(ISBLANK('r'!EJ38),"",INDEX(List!$G$2:$G$103,MATCH('r'!EJ38,List!$E$2:$E$103,0)))</f>
        <v>s</v>
      </c>
      <c r="EK38" t="str">
        <f>IF(ISBLANK('r'!EK38),"",INDEX(List!$G$2:$G$103,MATCH('r'!EK38,List!$E$2:$E$103,0)))</f>
        <v/>
      </c>
      <c r="EL38" t="str">
        <f>IF(ISBLANK('r'!EL38),"",INDEX(List!$G$2:$G$103,MATCH('r'!EL38,List!$E$2:$E$103,0)))</f>
        <v>i</v>
      </c>
      <c r="EM38" t="str">
        <f>IF(ISBLANK('r'!EM38),"",INDEX(List!$G$2:$G$103,MATCH('r'!EM38,List!$E$2:$E$103,0)))</f>
        <v>i</v>
      </c>
      <c r="EN38" t="str">
        <f>IF(ISBLANK('r'!EN38),"",INDEX(List!$G$2:$G$103,MATCH('r'!EN38,List!$E$2:$E$103,0)))</f>
        <v/>
      </c>
      <c r="EO38" t="str">
        <f>IF(ISBLANK('r'!EO38),"",INDEX(List!$G$2:$G$103,MATCH('r'!EO38,List!$E$2:$E$103,0)))</f>
        <v>i</v>
      </c>
      <c r="EP38" t="str">
        <f>IF(ISBLANK('r'!EP38),"",INDEX(List!$G$2:$G$103,MATCH('r'!EP38,List!$E$2:$E$103,0)))</f>
        <v/>
      </c>
      <c r="EQ38" t="str">
        <f>IF(ISBLANK('r'!EQ38),"",INDEX(List!$G$2:$G$103,MATCH('r'!EQ38,List!$E$2:$E$103,0)))</f>
        <v>i</v>
      </c>
      <c r="ER38" t="str">
        <f>IF(ISBLANK('r'!ER38),"",INDEX(List!$G$2:$G$103,MATCH('r'!ER38,List!$E$2:$E$103,0)))</f>
        <v>f</v>
      </c>
      <c r="ES38" t="str">
        <f>IF(ISBLANK('r'!ES38),"",INDEX(List!$G$2:$G$103,MATCH('r'!ES38,List!$E$2:$E$103,0)))</f>
        <v>s</v>
      </c>
      <c r="ET38" t="str">
        <f>IF(ISBLANK('r'!ET38),"",INDEX(List!$G$2:$G$103,MATCH('r'!ET38,List!$E$2:$E$103,0)))</f>
        <v>s</v>
      </c>
      <c r="EU38" t="str">
        <f>IF(ISBLANK('r'!EU38),"",INDEX(List!$G$2:$G$103,MATCH('r'!EU38,List!$E$2:$E$103,0)))</f>
        <v>i</v>
      </c>
      <c r="EV38" t="str">
        <f>IF(ISBLANK('r'!EV38),"",INDEX(List!$G$2:$G$103,MATCH('r'!EV38,List!$E$2:$E$103,0)))</f>
        <v/>
      </c>
      <c r="EW38" t="str">
        <f>IF(ISBLANK('r'!EW38),"",INDEX(List!$G$2:$G$103,MATCH('r'!EW38,List!$E$2:$E$103,0)))</f>
        <v>f</v>
      </c>
      <c r="EX38" t="str">
        <f>IF(ISBLANK('r'!EX38),"",INDEX(List!$G$2:$G$103,MATCH('r'!EX38,List!$E$2:$E$103,0)))</f>
        <v/>
      </c>
      <c r="EY38" t="str">
        <f>IF(ISBLANK('r'!EY38),"",INDEX(List!$G$2:$G$103,MATCH('r'!EY38,List!$E$2:$E$103,0)))</f>
        <v>f</v>
      </c>
      <c r="EZ38" t="str">
        <f>IF(ISBLANK('r'!EZ38),"",INDEX(List!$G$2:$G$103,MATCH('r'!EZ38,List!$E$2:$E$103,0)))</f>
        <v>s</v>
      </c>
      <c r="FA38" t="str">
        <f>IF(ISBLANK('r'!FA38),"",INDEX(List!$G$2:$G$103,MATCH('r'!FA38,List!$E$2:$E$103,0)))</f>
        <v/>
      </c>
      <c r="FB38" t="str">
        <f>IF(ISBLANK('r'!FB38),"",INDEX(List!$G$2:$G$103,MATCH('r'!FB38,List!$E$2:$E$103,0)))</f>
        <v>f</v>
      </c>
      <c r="FC38" t="str">
        <f>IF(ISBLANK('r'!FC38),"",INDEX(List!$G$2:$G$103,MATCH('r'!FC38,List!$E$2:$E$103,0)))</f>
        <v/>
      </c>
      <c r="FD38" t="str">
        <f>IF(ISBLANK('r'!FD38),"",INDEX(List!$G$2:$G$103,MATCH('r'!FD38,List!$E$2:$E$103,0)))</f>
        <v/>
      </c>
      <c r="FE38" t="str">
        <f>IF(ISBLANK('r'!FE38),"",INDEX(List!$G$2:$G$103,MATCH('r'!FE38,List!$E$2:$E$103,0)))</f>
        <v/>
      </c>
      <c r="FF38" t="str">
        <f>IF(ISBLANK('r'!FF38),"",INDEX(List!$G$2:$G$103,MATCH('r'!FF38,List!$E$2:$E$103,0)))</f>
        <v/>
      </c>
      <c r="FG38" s="7"/>
      <c r="FH38" s="7"/>
      <c r="FI38" s="7"/>
      <c r="FJ38" s="7"/>
      <c r="FK38" s="7">
        <f t="shared" si="0"/>
        <v>1</v>
      </c>
      <c r="FL38" s="7">
        <f t="shared" si="1"/>
        <v>32</v>
      </c>
      <c r="FM38" s="7">
        <f t="shared" si="2"/>
        <v>0</v>
      </c>
      <c r="FN38" s="7">
        <f t="shared" si="3"/>
        <v>44</v>
      </c>
      <c r="FO38" s="14" t="str">
        <f t="shared" si="4"/>
        <v>s</v>
      </c>
      <c r="FP38" s="7">
        <f t="shared" si="5"/>
        <v>9</v>
      </c>
      <c r="FQ38" s="7">
        <f t="shared" si="6"/>
        <v>16</v>
      </c>
      <c r="FR38" s="7">
        <f t="shared" si="7"/>
        <v>0</v>
      </c>
      <c r="FS38" s="7">
        <f t="shared" si="8"/>
        <v>13</v>
      </c>
      <c r="FT38" s="14" t="str">
        <f t="shared" si="9"/>
        <v>i</v>
      </c>
      <c r="FU38" s="7">
        <f t="shared" si="10"/>
        <v>10</v>
      </c>
      <c r="FV38" s="7">
        <f t="shared" si="11"/>
        <v>48</v>
      </c>
      <c r="FW38" s="7">
        <f t="shared" si="12"/>
        <v>0</v>
      </c>
      <c r="FX38" s="7">
        <f t="shared" si="13"/>
        <v>57</v>
      </c>
      <c r="FY38" s="14" t="str">
        <f t="shared" si="14"/>
        <v>s</v>
      </c>
      <c r="GA38" s="4" t="str">
        <f t="shared" si="15"/>
        <v/>
      </c>
      <c r="GB38" s="4" t="str">
        <f t="shared" si="16"/>
        <v/>
      </c>
      <c r="GC38" s="4" t="str">
        <f t="shared" si="17"/>
        <v/>
      </c>
      <c r="GD38" s="4" t="str">
        <f t="shared" si="18"/>
        <v>s</v>
      </c>
      <c r="GF38" s="4" t="str">
        <f t="shared" si="19"/>
        <v/>
      </c>
      <c r="GG38" s="4" t="str">
        <f t="shared" si="20"/>
        <v>i</v>
      </c>
      <c r="GH38" s="4" t="str">
        <f t="shared" si="21"/>
        <v/>
      </c>
      <c r="GI38" s="4" t="str">
        <f t="shared" si="22"/>
        <v/>
      </c>
      <c r="GK38" s="4" t="str">
        <f t="shared" si="23"/>
        <v/>
      </c>
      <c r="GL38" s="4" t="str">
        <f t="shared" si="24"/>
        <v/>
      </c>
      <c r="GM38" s="4" t="str">
        <f t="shared" si="25"/>
        <v/>
      </c>
      <c r="GN38" s="4" t="str">
        <f t="shared" si="26"/>
        <v>s</v>
      </c>
    </row>
    <row r="39" spans="1:196" outlineLevel="1">
      <c r="A39" s="5">
        <v>21</v>
      </c>
      <c r="B39" s="5">
        <v>8</v>
      </c>
      <c r="C39" s="5">
        <v>37</v>
      </c>
      <c r="D39" s="5">
        <v>12</v>
      </c>
      <c r="E39" s="5">
        <v>27</v>
      </c>
      <c r="F39" s="5">
        <v>11</v>
      </c>
      <c r="G39" s="6" t="s">
        <v>127</v>
      </c>
      <c r="H39" t="str">
        <f>IF(ISBLANK('r'!H39),"",INDEX(List!$G$2:$G$103,MATCH('r'!H39,List!$E$2:$E$103,0)))</f>
        <v>f</v>
      </c>
      <c r="I39" t="str">
        <f>IF(ISBLANK('r'!I39),"",INDEX(List!$G$2:$G$103,MATCH('r'!I39,List!$E$2:$E$103,0)))</f>
        <v>f</v>
      </c>
      <c r="J39" t="str">
        <f>IF(ISBLANK('r'!J39),"",INDEX(List!$G$2:$G$103,MATCH('r'!J39,List!$E$2:$E$103,0)))</f>
        <v>f</v>
      </c>
      <c r="K39">
        <f>IF(ISBLANK('r'!K39),"",INDEX(List!$G$2:$G$103,MATCH('r'!K39,List!$E$2:$E$103,0)))</f>
        <v>0</v>
      </c>
      <c r="L39" t="str">
        <f>IF(ISBLANK('r'!L39),"",INDEX(List!$G$2:$G$103,MATCH('r'!L39,List!$E$2:$E$103,0)))</f>
        <v>il</v>
      </c>
      <c r="M39" t="str">
        <f>IF(ISBLANK('r'!M39),"",INDEX(List!$G$2:$G$103,MATCH('r'!M39,List!$E$2:$E$103,0)))</f>
        <v>f</v>
      </c>
      <c r="N39">
        <f>IF(ISBLANK('r'!N39),"",INDEX(List!$G$2:$G$103,MATCH('r'!N39,List!$E$2:$E$103,0)))</f>
        <v>0</v>
      </c>
      <c r="O39" t="str">
        <f>IF(ISBLANK('r'!O39),"",INDEX(List!$G$2:$G$103,MATCH('r'!O39,List!$E$2:$E$103,0)))</f>
        <v>f</v>
      </c>
      <c r="P39" t="str">
        <f>IF(ISBLANK('r'!P39),"",INDEX(List!$G$2:$G$103,MATCH('r'!P39,List!$E$2:$E$103,0)))</f>
        <v>f</v>
      </c>
      <c r="Q39">
        <f>IF(ISBLANK('r'!Q39),"",INDEX(List!$G$2:$G$103,MATCH('r'!Q39,List!$E$2:$E$103,0)))</f>
        <v>0</v>
      </c>
      <c r="R39">
        <f>IF(ISBLANK('r'!R39),"",INDEX(List!$G$2:$G$103,MATCH('r'!R39,List!$E$2:$E$103,0)))</f>
        <v>0</v>
      </c>
      <c r="S39" t="str">
        <f>IF(ISBLANK('r'!S39),"",INDEX(List!$G$2:$G$103,MATCH('r'!S39,List!$E$2:$E$103,0)))</f>
        <v>f</v>
      </c>
      <c r="T39" t="str">
        <f>IF(ISBLANK('r'!T39),"",INDEX(List!$G$2:$G$103,MATCH('r'!T39,List!$E$2:$E$103,0)))</f>
        <v>f</v>
      </c>
      <c r="U39" t="str">
        <f>IF(ISBLANK('r'!U39),"",INDEX(List!$G$2:$G$103,MATCH('r'!U39,List!$E$2:$E$103,0)))</f>
        <v>il</v>
      </c>
      <c r="V39">
        <f>IF(ISBLANK('r'!V39),"",INDEX(List!$G$2:$G$103,MATCH('r'!V39,List!$E$2:$E$103,0)))</f>
        <v>0</v>
      </c>
      <c r="W39">
        <f>IF(ISBLANK('r'!W39),"",INDEX(List!$G$2:$G$103,MATCH('r'!W39,List!$E$2:$E$103,0)))</f>
        <v>0</v>
      </c>
      <c r="X39" t="str">
        <f>IF(ISBLANK('r'!X39),"",INDEX(List!$G$2:$G$103,MATCH('r'!X39,List!$E$2:$E$103,0)))</f>
        <v>f</v>
      </c>
      <c r="Y39" t="str">
        <f>IF(ISBLANK('r'!Y39),"",INDEX(List!$G$2:$G$103,MATCH('r'!Y39,List!$E$2:$E$103,0)))</f>
        <v>f</v>
      </c>
      <c r="Z39" t="str">
        <f>IF(ISBLANK('r'!Z39),"",INDEX(List!$G$2:$G$103,MATCH('r'!Z39,List!$E$2:$E$103,0)))</f>
        <v>f</v>
      </c>
      <c r="AA39" t="str">
        <f>IF(ISBLANK('r'!AA39),"",INDEX(List!$G$2:$G$103,MATCH('r'!AA39,List!$E$2:$E$103,0)))</f>
        <v>f</v>
      </c>
      <c r="AB39" t="str">
        <f>IF(ISBLANK('r'!AB39),"",INDEX(List!$G$2:$G$103,MATCH('r'!AB39,List!$E$2:$E$103,0)))</f>
        <v>il</v>
      </c>
      <c r="AC39" t="str">
        <f>IF(ISBLANK('r'!AC39),"",INDEX(List!$G$2:$G$103,MATCH('r'!AC39,List!$E$2:$E$103,0)))</f>
        <v>f</v>
      </c>
      <c r="AD39" t="str">
        <f>IF(ISBLANK('r'!AD39),"",INDEX(List!$G$2:$G$103,MATCH('r'!AD39,List!$E$2:$E$103,0)))</f>
        <v>il</v>
      </c>
      <c r="AE39" t="str">
        <f>IF(ISBLANK('r'!AE39),"",INDEX(List!$G$2:$G$103,MATCH('r'!AE39,List!$E$2:$E$103,0)))</f>
        <v>il</v>
      </c>
      <c r="AF39" t="str">
        <f>IF(ISBLANK('r'!AF39),"",INDEX(List!$G$2:$G$103,MATCH('r'!AF39,List!$E$2:$E$103,0)))</f>
        <v>il</v>
      </c>
      <c r="AG39" t="str">
        <f>IF(ISBLANK('r'!AG39),"",INDEX(List!$G$2:$G$103,MATCH('r'!AG39,List!$E$2:$E$103,0)))</f>
        <v>f</v>
      </c>
      <c r="AH39" t="str">
        <f>IF(ISBLANK('r'!AH39),"",INDEX(List!$G$2:$G$103,MATCH('r'!AH39,List!$E$2:$E$103,0)))</f>
        <v>f</v>
      </c>
      <c r="AI39" t="str">
        <f>IF(ISBLANK('r'!AI39),"",INDEX(List!$G$2:$G$103,MATCH('r'!AI39,List!$E$2:$E$103,0)))</f>
        <v>f</v>
      </c>
      <c r="AJ39">
        <f>IF(ISBLANK('r'!AJ39),"",INDEX(List!$G$2:$G$103,MATCH('r'!AJ39,List!$E$2:$E$103,0)))</f>
        <v>0</v>
      </c>
      <c r="AK39" t="str">
        <f>IF(ISBLANK('r'!AK39),"",INDEX(List!$G$2:$G$103,MATCH('r'!AK39,List!$E$2:$E$103,0)))</f>
        <v>f</v>
      </c>
      <c r="AL39" t="str">
        <f>IF(ISBLANK('r'!AL39),"",INDEX(List!$G$2:$G$103,MATCH('r'!AL39,List!$E$2:$E$103,0)))</f>
        <v>f</v>
      </c>
      <c r="AM39" t="str">
        <f>IF(ISBLANK('r'!AM39),"",INDEX(List!$G$2:$G$103,MATCH('r'!AM39,List!$E$2:$E$103,0)))</f>
        <v>f</v>
      </c>
      <c r="AN39">
        <f>IF(ISBLANK('r'!AN39),"",INDEX(List!$G$2:$G$103,MATCH('r'!AN39,List!$E$2:$E$103,0)))</f>
        <v>0</v>
      </c>
      <c r="AO39" t="str">
        <f>IF(ISBLANK('r'!AO39),"",INDEX(List!$G$2:$G$103,MATCH('r'!AO39,List!$E$2:$E$103,0)))</f>
        <v>il</v>
      </c>
      <c r="AP39" t="str">
        <f>IF(ISBLANK('r'!AP39),"",INDEX(List!$G$2:$G$103,MATCH('r'!AP39,List!$E$2:$E$103,0)))</f>
        <v>f</v>
      </c>
      <c r="AQ39" t="str">
        <f>IF(ISBLANK('r'!AQ39),"",INDEX(List!$G$2:$G$103,MATCH('r'!AQ39,List!$E$2:$E$103,0)))</f>
        <v>f</v>
      </c>
      <c r="AR39" t="str">
        <f>IF(ISBLANK('r'!AR39),"",INDEX(List!$G$2:$G$103,MATCH('r'!AR39,List!$E$2:$E$103,0)))</f>
        <v>il</v>
      </c>
      <c r="AS39" t="str">
        <f>IF(ISBLANK('r'!AS39),"",INDEX(List!$G$2:$G$103,MATCH('r'!AS39,List!$E$2:$E$103,0)))</f>
        <v>f</v>
      </c>
      <c r="AT39" t="str">
        <f>IF(ISBLANK('r'!AT39),"",INDEX(List!$G$2:$G$103,MATCH('r'!AT39,List!$E$2:$E$103,0)))</f>
        <v>f</v>
      </c>
      <c r="AU39" t="str">
        <f>IF(ISBLANK('r'!AU39),"",INDEX(List!$G$2:$G$103,MATCH('r'!AU39,List!$E$2:$E$103,0)))</f>
        <v>f</v>
      </c>
      <c r="AV39">
        <f>IF(ISBLANK('r'!AV39),"",INDEX(List!$G$2:$G$103,MATCH('r'!AV39,List!$E$2:$E$103,0)))</f>
        <v>0</v>
      </c>
      <c r="AW39" t="str">
        <f>IF(ISBLANK('r'!AW39),"",INDEX(List!$G$2:$G$103,MATCH('r'!AW39,List!$E$2:$E$103,0)))</f>
        <v>f</v>
      </c>
      <c r="AX39">
        <f>IF(ISBLANK('r'!AX39),"",INDEX(List!$G$2:$G$103,MATCH('r'!AX39,List!$E$2:$E$103,0)))</f>
        <v>0</v>
      </c>
      <c r="AY39" t="str">
        <f>IF(ISBLANK('r'!AY39),"",INDEX(List!$G$2:$G$103,MATCH('r'!AY39,List!$E$2:$E$103,0)))</f>
        <v>f</v>
      </c>
      <c r="AZ39" t="str">
        <f>IF(ISBLANK('r'!AZ39),"",INDEX(List!$G$2:$G$103,MATCH('r'!AZ39,List!$E$2:$E$103,0)))</f>
        <v>f</v>
      </c>
      <c r="BA39">
        <f>IF(ISBLANK('r'!BA39),"",INDEX(List!$G$2:$G$103,MATCH('r'!BA39,List!$E$2:$E$103,0)))</f>
        <v>0</v>
      </c>
      <c r="BB39" t="str">
        <f>IF(ISBLANK('r'!BB39),"",INDEX(List!$G$2:$G$103,MATCH('r'!BB39,List!$E$2:$E$103,0)))</f>
        <v>f</v>
      </c>
      <c r="BC39" t="str">
        <f>IF(ISBLANK('r'!BC39),"",INDEX(List!$G$2:$G$103,MATCH('r'!BC39,List!$E$2:$E$103,0)))</f>
        <v>f</v>
      </c>
      <c r="BD39" t="str">
        <f>IF(ISBLANK('r'!BD39),"",INDEX(List!$G$2:$G$103,MATCH('r'!BD39,List!$E$2:$E$103,0)))</f>
        <v>f</v>
      </c>
      <c r="BE39" t="str">
        <f>IF(ISBLANK('r'!BE39),"",INDEX(List!$G$2:$G$103,MATCH('r'!BE39,List!$E$2:$E$103,0)))</f>
        <v>f</v>
      </c>
      <c r="BF39">
        <f>IF(ISBLANK('r'!BF39),"",INDEX(List!$G$2:$G$103,MATCH('r'!BF39,List!$E$2:$E$103,0)))</f>
        <v>0</v>
      </c>
      <c r="BG39" t="str">
        <f>IF(ISBLANK('r'!BG39),"",INDEX(List!$G$2:$G$103,MATCH('r'!BG39,List!$E$2:$E$103,0)))</f>
        <v>f</v>
      </c>
      <c r="BH39">
        <f>IF(ISBLANK('r'!BH39),"",INDEX(List!$G$2:$G$103,MATCH('r'!BH39,List!$E$2:$E$103,0)))</f>
        <v>0</v>
      </c>
      <c r="BI39" t="str">
        <f>IF(ISBLANK('r'!BI39),"",INDEX(List!$G$2:$G$103,MATCH('r'!BI39,List!$E$2:$E$103,0)))</f>
        <v>f</v>
      </c>
      <c r="BJ39" t="str">
        <f>IF(ISBLANK('r'!BJ39),"",INDEX(List!$G$2:$G$103,MATCH('r'!BJ39,List!$E$2:$E$103,0)))</f>
        <v>f</v>
      </c>
      <c r="BK39" t="str">
        <f>IF(ISBLANK('r'!BK39),"",INDEX(List!$G$2:$G$103,MATCH('r'!BK39,List!$E$2:$E$103,0)))</f>
        <v>f</v>
      </c>
      <c r="BL39" t="str">
        <f>IF(ISBLANK('r'!BL39),"",INDEX(List!$G$2:$G$103,MATCH('r'!BL39,List!$E$2:$E$103,0)))</f>
        <v>f</v>
      </c>
      <c r="BM39" t="str">
        <f>IF(ISBLANK('r'!BM39),"",INDEX(List!$G$2:$G$103,MATCH('r'!BM39,List!$E$2:$E$103,0)))</f>
        <v>il</v>
      </c>
      <c r="BN39" t="str">
        <f>IF(ISBLANK('r'!BN39),"",INDEX(List!$G$2:$G$103,MATCH('r'!BN39,List!$E$2:$E$103,0)))</f>
        <v>f</v>
      </c>
      <c r="BO39" t="str">
        <f>IF(ISBLANK('r'!BO39),"",INDEX(List!$G$2:$G$103,MATCH('r'!BO39,List!$E$2:$E$103,0)))</f>
        <v>f</v>
      </c>
      <c r="BP39">
        <f>IF(ISBLANK('r'!BP39),"",INDEX(List!$G$2:$G$103,MATCH('r'!BP39,List!$E$2:$E$103,0)))</f>
        <v>0</v>
      </c>
      <c r="BQ39">
        <f>IF(ISBLANK('r'!BQ39),"",INDEX(List!$G$2:$G$103,MATCH('r'!BQ39,List!$E$2:$E$103,0)))</f>
        <v>0</v>
      </c>
      <c r="BR39">
        <f>IF(ISBLANK('r'!BR39),"",INDEX(List!$G$2:$G$103,MATCH('r'!BR39,List!$E$2:$E$103,0)))</f>
        <v>0</v>
      </c>
      <c r="BS39">
        <f>IF(ISBLANK('r'!BS39),"",INDEX(List!$G$2:$G$103,MATCH('r'!BS39,List!$E$2:$E$103,0)))</f>
        <v>0</v>
      </c>
      <c r="BT39">
        <f>IF(ISBLANK('r'!BT39),"",INDEX(List!$G$2:$G$103,MATCH('r'!BT39,List!$E$2:$E$103,0)))</f>
        <v>0</v>
      </c>
      <c r="BU39" t="str">
        <f>IF(ISBLANK('r'!BU39),"",INDEX(List!$G$2:$G$103,MATCH('r'!BU39,List!$E$2:$E$103,0)))</f>
        <v>f</v>
      </c>
      <c r="BV39">
        <f>IF(ISBLANK('r'!BV39),"",INDEX(List!$G$2:$G$103,MATCH('r'!BV39,List!$E$2:$E$103,0)))</f>
        <v>0</v>
      </c>
      <c r="BW39" t="str">
        <f>IF(ISBLANK('r'!BW39),"",INDEX(List!$G$2:$G$103,MATCH('r'!BW39,List!$E$2:$E$103,0)))</f>
        <v>il</v>
      </c>
      <c r="BX39" t="str">
        <f>IF(ISBLANK('r'!BX39),"",INDEX(List!$G$2:$G$103,MATCH('r'!BX39,List!$E$2:$E$103,0)))</f>
        <v>il</v>
      </c>
      <c r="BY39">
        <f>IF(ISBLANK('r'!BY39),"",INDEX(List!$G$2:$G$103,MATCH('r'!BY39,List!$E$2:$E$103,0)))</f>
        <v>0</v>
      </c>
      <c r="BZ39" t="str">
        <f>IF(ISBLANK('r'!BZ39),"",INDEX(List!$G$2:$G$103,MATCH('r'!BZ39,List!$E$2:$E$103,0)))</f>
        <v>f</v>
      </c>
      <c r="CA39" t="str">
        <f>IF(ISBLANK('r'!CA39),"",INDEX(List!$G$2:$G$103,MATCH('r'!CA39,List!$E$2:$E$103,0)))</f>
        <v>f</v>
      </c>
      <c r="CB39" t="str">
        <f>IF(ISBLANK('r'!CB39),"",INDEX(List!$G$2:$G$103,MATCH('r'!CB39,List!$E$2:$E$103,0)))</f>
        <v>f</v>
      </c>
      <c r="CC39" t="str">
        <f>IF(ISBLANK('r'!CC39),"",INDEX(List!$G$2:$G$103,MATCH('r'!CC39,List!$E$2:$E$103,0)))</f>
        <v>f</v>
      </c>
      <c r="CD39" t="str">
        <f>IF(ISBLANK('r'!CD39),"",INDEX(List!$G$2:$G$103,MATCH('r'!CD39,List!$E$2:$E$103,0)))</f>
        <v>f</v>
      </c>
      <c r="CE39" t="str">
        <f>IF(ISBLANK('r'!CE39),"",INDEX(List!$G$2:$G$103,MATCH('r'!CE39,List!$E$2:$E$103,0)))</f>
        <v>f</v>
      </c>
      <c r="CF39" t="str">
        <f>IF(ISBLANK('r'!CF39),"",INDEX(List!$G$2:$G$103,MATCH('r'!CF39,List!$E$2:$E$103,0)))</f>
        <v>il</v>
      </c>
      <c r="CG39" t="str">
        <f>IF(ISBLANK('r'!CG39),"",INDEX(List!$G$2:$G$103,MATCH('r'!CG39,List!$E$2:$E$103,0)))</f>
        <v>il</v>
      </c>
      <c r="CH39" t="str">
        <f>IF(ISBLANK('r'!CH39),"",INDEX(List!$G$2:$G$103,MATCH('r'!CH39,List!$E$2:$E$103,0)))</f>
        <v>f</v>
      </c>
      <c r="CI39" t="str">
        <f>IF(ISBLANK('r'!CI39),"",INDEX(List!$G$2:$G$103,MATCH('r'!CI39,List!$E$2:$E$103,0)))</f>
        <v>f</v>
      </c>
      <c r="CJ39" t="str">
        <f>IF(ISBLANK('r'!CJ39),"",INDEX(List!$G$2:$G$103,MATCH('r'!CJ39,List!$E$2:$E$103,0)))</f>
        <v>f</v>
      </c>
      <c r="CK39" t="str">
        <f>IF(ISBLANK('r'!CK39),"",INDEX(List!$G$2:$G$103,MATCH('r'!CK39,List!$E$2:$E$103,0)))</f>
        <v>f</v>
      </c>
      <c r="CL39" t="str">
        <f>IF(ISBLANK('r'!CL39),"",INDEX(List!$G$2:$G$103,MATCH('r'!CL39,List!$E$2:$E$103,0)))</f>
        <v>il</v>
      </c>
      <c r="CM39">
        <f>IF(ISBLANK('r'!CM39),"",INDEX(List!$G$2:$G$103,MATCH('r'!CM39,List!$E$2:$E$103,0)))</f>
        <v>0</v>
      </c>
      <c r="CN39" t="str">
        <f>IF(ISBLANK('r'!CN39),"",INDEX(List!$G$2:$G$103,MATCH('r'!CN39,List!$E$2:$E$103,0)))</f>
        <v>il</v>
      </c>
      <c r="CO39">
        <f>IF(ISBLANK('r'!CO39),"",INDEX(List!$G$2:$G$103,MATCH('r'!CO39,List!$E$2:$E$103,0)))</f>
        <v>0</v>
      </c>
      <c r="CP39" t="str">
        <f>IF(ISBLANK('r'!CP39),"",INDEX(List!$G$2:$G$103,MATCH('r'!CP39,List!$E$2:$E$103,0)))</f>
        <v>il</v>
      </c>
      <c r="CQ39">
        <f>IF(ISBLANK('r'!CQ39),"",INDEX(List!$G$2:$G$103,MATCH('r'!CQ39,List!$E$2:$E$103,0)))</f>
        <v>0</v>
      </c>
      <c r="CR39" t="str">
        <f>IF(ISBLANK('r'!CR39),"",INDEX(List!$G$2:$G$103,MATCH('r'!CR39,List!$E$2:$E$103,0)))</f>
        <v>f</v>
      </c>
      <c r="CS39" t="str">
        <f>IF(ISBLANK('r'!CS39),"",INDEX(List!$G$2:$G$103,MATCH('r'!CS39,List!$E$2:$E$103,0)))</f>
        <v>il</v>
      </c>
      <c r="CT39" t="str">
        <f>IF(ISBLANK('r'!CT39),"",INDEX(List!$G$2:$G$103,MATCH('r'!CT39,List!$E$2:$E$103,0)))</f>
        <v>il</v>
      </c>
      <c r="CU39" t="str">
        <f>IF(ISBLANK('r'!CU39),"",INDEX(List!$G$2:$G$103,MATCH('r'!CU39,List!$E$2:$E$103,0)))</f>
        <v>f</v>
      </c>
      <c r="CV39" t="str">
        <f>IF(ISBLANK('r'!CV39),"",INDEX(List!$G$2:$G$103,MATCH('r'!CV39,List!$E$2:$E$103,0)))</f>
        <v>f</v>
      </c>
      <c r="CW39" t="str">
        <f>IF(ISBLANK('r'!CW39),"",INDEX(List!$G$2:$G$103,MATCH('r'!CW39,List!$E$2:$E$103,0)))</f>
        <v>il</v>
      </c>
      <c r="CX39" t="str">
        <f>IF(ISBLANK('r'!CX39),"",INDEX(List!$G$2:$G$103,MATCH('r'!CX39,List!$E$2:$E$103,0)))</f>
        <v>f</v>
      </c>
      <c r="CY39" t="str">
        <f>IF(ISBLANK('r'!CY39),"",INDEX(List!$G$2:$G$103,MATCH('r'!CY39,List!$E$2:$E$103,0)))</f>
        <v>f</v>
      </c>
      <c r="CZ39" t="str">
        <f>IF(ISBLANK('r'!CZ39),"",INDEX(List!$G$2:$G$103,MATCH('r'!CZ39,List!$E$2:$E$103,0)))</f>
        <v>f</v>
      </c>
      <c r="DA39" t="str">
        <f>IF(ISBLANK('r'!DA39),"",INDEX(List!$G$2:$G$103,MATCH('r'!DA39,List!$E$2:$E$103,0)))</f>
        <v>f</v>
      </c>
      <c r="DB39" t="str">
        <f>IF(ISBLANK('r'!DB39),"",INDEX(List!$G$2:$G$103,MATCH('r'!DB39,List!$E$2:$E$103,0)))</f>
        <v>f</v>
      </c>
      <c r="DC39" t="str">
        <f>IF(ISBLANK('r'!DC39),"",INDEX(List!$G$2:$G$103,MATCH('r'!DC39,List!$E$2:$E$103,0)))</f>
        <v>f</v>
      </c>
      <c r="DD39" t="str">
        <f>IF(ISBLANK('r'!DD39),"",INDEX(List!$G$2:$G$103,MATCH('r'!DD39,List!$E$2:$E$103,0)))</f>
        <v>f</v>
      </c>
      <c r="DE39" t="str">
        <f>IF(ISBLANK('r'!DE39),"",INDEX(List!$G$2:$G$103,MATCH('r'!DE39,List!$E$2:$E$103,0)))</f>
        <v>f</v>
      </c>
      <c r="DF39" t="str">
        <f>IF(ISBLANK('r'!DF39),"",INDEX(List!$G$2:$G$103,MATCH('r'!DF39,List!$E$2:$E$103,0)))</f>
        <v>f</v>
      </c>
      <c r="DG39">
        <f>IF(ISBLANK('r'!DG39),"",INDEX(List!$G$2:$G$103,MATCH('r'!DG39,List!$E$2:$E$103,0)))</f>
        <v>0</v>
      </c>
      <c r="DH39" t="str">
        <f>IF(ISBLANK('r'!DH39),"",INDEX(List!$G$2:$G$103,MATCH('r'!DH39,List!$E$2:$E$103,0)))</f>
        <v>f</v>
      </c>
      <c r="DI39" t="str">
        <f>IF(ISBLANK('r'!DI39),"",INDEX(List!$G$2:$G$103,MATCH('r'!DI39,List!$E$2:$E$103,0)))</f>
        <v>f</v>
      </c>
      <c r="DJ39" t="str">
        <f>IF(ISBLANK('r'!DJ39),"",INDEX(List!$G$2:$G$103,MATCH('r'!DJ39,List!$E$2:$E$103,0)))</f>
        <v>il</v>
      </c>
      <c r="DK39" t="str">
        <f>IF(ISBLANK('r'!DK39),"",INDEX(List!$G$2:$G$103,MATCH('r'!DK39,List!$E$2:$E$103,0)))</f>
        <v>f</v>
      </c>
      <c r="DL39" t="str">
        <f>IF(ISBLANK('r'!DL39),"",INDEX(List!$G$2:$G$103,MATCH('r'!DL39,List!$E$2:$E$103,0)))</f>
        <v>f</v>
      </c>
      <c r="DM39" t="str">
        <f>IF(ISBLANK('r'!DM39),"",INDEX(List!$G$2:$G$103,MATCH('r'!DM39,List!$E$2:$E$103,0)))</f>
        <v>il</v>
      </c>
      <c r="DN39" t="str">
        <f>IF(ISBLANK('r'!DN39),"",INDEX(List!$G$2:$G$103,MATCH('r'!DN39,List!$E$2:$E$103,0)))</f>
        <v>il</v>
      </c>
      <c r="DO39" t="str">
        <f>IF(ISBLANK('r'!DO39),"",INDEX(List!$G$2:$G$103,MATCH('r'!DO39,List!$E$2:$E$103,0)))</f>
        <v>il</v>
      </c>
      <c r="DP39" t="str">
        <f>IF(ISBLANK('r'!DP39),"",INDEX(List!$G$2:$G$103,MATCH('r'!DP39,List!$E$2:$E$103,0)))</f>
        <v>il</v>
      </c>
      <c r="DQ39" t="str">
        <f>IF(ISBLANK('r'!DQ39),"",INDEX(List!$G$2:$G$103,MATCH('r'!DQ39,List!$E$2:$E$103,0)))</f>
        <v>f</v>
      </c>
      <c r="DR39" t="str">
        <f>IF(ISBLANK('r'!DR39),"",INDEX(List!$G$2:$G$103,MATCH('r'!DR39,List!$E$2:$E$103,0)))</f>
        <v>f</v>
      </c>
      <c r="DS39" t="str">
        <f>IF(ISBLANK('r'!DS39),"",INDEX(List!$G$2:$G$103,MATCH('r'!DS39,List!$E$2:$E$103,0)))</f>
        <v>f</v>
      </c>
      <c r="DT39">
        <f>IF(ISBLANK('r'!DT39),"",INDEX(List!$G$2:$G$103,MATCH('r'!DT39,List!$E$2:$E$103,0)))</f>
        <v>0</v>
      </c>
      <c r="DU39" t="str">
        <f>IF(ISBLANK('r'!DU39),"",INDEX(List!$G$2:$G$103,MATCH('r'!DU39,List!$E$2:$E$103,0)))</f>
        <v>il</v>
      </c>
      <c r="DV39" t="str">
        <f>IF(ISBLANK('r'!DV39),"",INDEX(List!$G$2:$G$103,MATCH('r'!DV39,List!$E$2:$E$103,0)))</f>
        <v>f</v>
      </c>
      <c r="DW39" t="str">
        <f>IF(ISBLANK('r'!DW39),"",INDEX(List!$G$2:$G$103,MATCH('r'!DW39,List!$E$2:$E$103,0)))</f>
        <v>f</v>
      </c>
      <c r="DX39" t="str">
        <f>IF(ISBLANK('r'!DX39),"",INDEX(List!$G$2:$G$103,MATCH('r'!DX39,List!$E$2:$E$103,0)))</f>
        <v/>
      </c>
      <c r="DY39" t="str">
        <f>IF(ISBLANK('r'!DY39),"",INDEX(List!$G$2:$G$103,MATCH('r'!DY39,List!$E$2:$E$103,0)))</f>
        <v/>
      </c>
      <c r="DZ39" t="str">
        <f>IF(ISBLANK('r'!DZ39),"",INDEX(List!$G$2:$G$103,MATCH('r'!DZ39,List!$E$2:$E$103,0)))</f>
        <v>il</v>
      </c>
      <c r="EA39" t="str">
        <f>IF(ISBLANK('r'!EA39),"",INDEX(List!$G$2:$G$103,MATCH('r'!EA39,List!$E$2:$E$103,0)))</f>
        <v>il</v>
      </c>
      <c r="EB39" t="str">
        <f>IF(ISBLANK('r'!EB39),"",INDEX(List!$G$2:$G$103,MATCH('r'!EB39,List!$E$2:$E$103,0)))</f>
        <v>f</v>
      </c>
      <c r="EC39" t="str">
        <f>IF(ISBLANK('r'!EC39),"",INDEX(List!$G$2:$G$103,MATCH('r'!EC39,List!$E$2:$E$103,0)))</f>
        <v>il</v>
      </c>
      <c r="ED39" t="str">
        <f>IF(ISBLANK('r'!ED39),"",INDEX(List!$G$2:$G$103,MATCH('r'!ED39,List!$E$2:$E$103,0)))</f>
        <v>f</v>
      </c>
      <c r="EE39" t="str">
        <f>IF(ISBLANK('r'!EE39),"",INDEX(List!$G$2:$G$103,MATCH('r'!EE39,List!$E$2:$E$103,0)))</f>
        <v>il</v>
      </c>
      <c r="EF39" t="str">
        <f>IF(ISBLANK('r'!EF39),"",INDEX(List!$G$2:$G$103,MATCH('r'!EF39,List!$E$2:$E$103,0)))</f>
        <v/>
      </c>
      <c r="EG39" t="str">
        <f>IF(ISBLANK('r'!EG39),"",INDEX(List!$G$2:$G$103,MATCH('r'!EG39,List!$E$2:$E$103,0)))</f>
        <v>f</v>
      </c>
      <c r="EH39" t="str">
        <f>IF(ISBLANK('r'!EH39),"",INDEX(List!$G$2:$G$103,MATCH('r'!EH39,List!$E$2:$E$103,0)))</f>
        <v>il</v>
      </c>
      <c r="EI39" t="str">
        <f>IF(ISBLANK('r'!EI39),"",INDEX(List!$G$2:$G$103,MATCH('r'!EI39,List!$E$2:$E$103,0)))</f>
        <v>f</v>
      </c>
      <c r="EJ39" t="str">
        <f>IF(ISBLANK('r'!EJ39),"",INDEX(List!$G$2:$G$103,MATCH('r'!EJ39,List!$E$2:$E$103,0)))</f>
        <v>f</v>
      </c>
      <c r="EK39" t="str">
        <f>IF(ISBLANK('r'!EK39),"",INDEX(List!$G$2:$G$103,MATCH('r'!EK39,List!$E$2:$E$103,0)))</f>
        <v>f</v>
      </c>
      <c r="EL39" t="str">
        <f>IF(ISBLANK('r'!EL39),"",INDEX(List!$G$2:$G$103,MATCH('r'!EL39,List!$E$2:$E$103,0)))</f>
        <v>f</v>
      </c>
      <c r="EM39" t="str">
        <f>IF(ISBLANK('r'!EM39),"",INDEX(List!$G$2:$G$103,MATCH('r'!EM39,List!$E$2:$E$103,0)))</f>
        <v>f</v>
      </c>
      <c r="EN39" t="str">
        <f>IF(ISBLANK('r'!EN39),"",INDEX(List!$G$2:$G$103,MATCH('r'!EN39,List!$E$2:$E$103,0)))</f>
        <v>il</v>
      </c>
      <c r="EO39" t="str">
        <f>IF(ISBLANK('r'!EO39),"",INDEX(List!$G$2:$G$103,MATCH('r'!EO39,List!$E$2:$E$103,0)))</f>
        <v>f</v>
      </c>
      <c r="EP39" t="str">
        <f>IF(ISBLANK('r'!EP39),"",INDEX(List!$G$2:$G$103,MATCH('r'!EP39,List!$E$2:$E$103,0)))</f>
        <v>il</v>
      </c>
      <c r="EQ39" t="str">
        <f>IF(ISBLANK('r'!EQ39),"",INDEX(List!$G$2:$G$103,MATCH('r'!EQ39,List!$E$2:$E$103,0)))</f>
        <v>f</v>
      </c>
      <c r="ER39" t="str">
        <f>IF(ISBLANK('r'!ER39),"",INDEX(List!$G$2:$G$103,MATCH('r'!ER39,List!$E$2:$E$103,0)))</f>
        <v>f</v>
      </c>
      <c r="ES39">
        <f>IF(ISBLANK('r'!ES39),"",INDEX(List!$G$2:$G$103,MATCH('r'!ES39,List!$E$2:$E$103,0)))</f>
        <v>0</v>
      </c>
      <c r="ET39" t="str">
        <f>IF(ISBLANK('r'!ET39),"",INDEX(List!$G$2:$G$103,MATCH('r'!ET39,List!$E$2:$E$103,0)))</f>
        <v>il</v>
      </c>
      <c r="EU39" t="str">
        <f>IF(ISBLANK('r'!EU39),"",INDEX(List!$G$2:$G$103,MATCH('r'!EU39,List!$E$2:$E$103,0)))</f>
        <v>f</v>
      </c>
      <c r="EV39" t="str">
        <f>IF(ISBLANK('r'!EV39),"",INDEX(List!$G$2:$G$103,MATCH('r'!EV39,List!$E$2:$E$103,0)))</f>
        <v>il</v>
      </c>
      <c r="EW39" t="str">
        <f>IF(ISBLANK('r'!EW39),"",INDEX(List!$G$2:$G$103,MATCH('r'!EW39,List!$E$2:$E$103,0)))</f>
        <v>f</v>
      </c>
      <c r="EX39">
        <f>IF(ISBLANK('r'!EX39),"",INDEX(List!$G$2:$G$103,MATCH('r'!EX39,List!$E$2:$E$103,0)))</f>
        <v>0</v>
      </c>
      <c r="EY39" t="str">
        <f>IF(ISBLANK('r'!EY39),"",INDEX(List!$G$2:$G$103,MATCH('r'!EY39,List!$E$2:$E$103,0)))</f>
        <v>f</v>
      </c>
      <c r="EZ39" t="str">
        <f>IF(ISBLANK('r'!EZ39),"",INDEX(List!$G$2:$G$103,MATCH('r'!EZ39,List!$E$2:$E$103,0)))</f>
        <v>il</v>
      </c>
      <c r="FA39" t="str">
        <f>IF(ISBLANK('r'!FA39),"",INDEX(List!$G$2:$G$103,MATCH('r'!FA39,List!$E$2:$E$103,0)))</f>
        <v>il</v>
      </c>
      <c r="FB39" t="str">
        <f>IF(ISBLANK('r'!FB39),"",INDEX(List!$G$2:$G$103,MATCH('r'!FB39,List!$E$2:$E$103,0)))</f>
        <v>il</v>
      </c>
      <c r="FC39" t="str">
        <f>IF(ISBLANK('r'!FC39),"",INDEX(List!$G$2:$G$103,MATCH('r'!FC39,List!$E$2:$E$103,0)))</f>
        <v>f</v>
      </c>
      <c r="FD39" t="str">
        <f>IF(ISBLANK('r'!FD39),"",INDEX(List!$G$2:$G$103,MATCH('r'!FD39,List!$E$2:$E$103,0)))</f>
        <v>il</v>
      </c>
      <c r="FE39" t="str">
        <f>IF(ISBLANK('r'!FE39),"",INDEX(List!$G$2:$G$103,MATCH('r'!FE39,List!$E$2:$E$103,0)))</f>
        <v>f</v>
      </c>
      <c r="FF39" t="str">
        <f>IF(ISBLANK('r'!FF39),"",INDEX(List!$G$2:$G$103,MATCH('r'!FF39,List!$E$2:$E$103,0)))</f>
        <v>f</v>
      </c>
      <c r="FG39" s="7"/>
      <c r="FH39" s="7"/>
      <c r="FI39" s="7"/>
      <c r="FJ39" s="7"/>
      <c r="FK39" s="7">
        <f t="shared" si="0"/>
        <v>45</v>
      </c>
      <c r="FL39" s="7">
        <f t="shared" si="1"/>
        <v>13</v>
      </c>
      <c r="FM39" s="7">
        <f t="shared" si="2"/>
        <v>13</v>
      </c>
      <c r="FN39" s="7">
        <f t="shared" si="3"/>
        <v>0</v>
      </c>
      <c r="FO39" s="14" t="str">
        <f t="shared" si="4"/>
        <v>f</v>
      </c>
      <c r="FP39" s="7">
        <f t="shared" si="5"/>
        <v>42</v>
      </c>
      <c r="FQ39" s="7">
        <f t="shared" si="6"/>
        <v>25</v>
      </c>
      <c r="FR39" s="7">
        <f t="shared" si="7"/>
        <v>25</v>
      </c>
      <c r="FS39" s="7">
        <f t="shared" si="8"/>
        <v>0</v>
      </c>
      <c r="FT39" s="14" t="str">
        <f t="shared" si="9"/>
        <v>f</v>
      </c>
      <c r="FU39" s="7">
        <f t="shared" si="10"/>
        <v>87</v>
      </c>
      <c r="FV39" s="7">
        <f t="shared" si="11"/>
        <v>38</v>
      </c>
      <c r="FW39" s="7">
        <f t="shared" si="12"/>
        <v>38</v>
      </c>
      <c r="FX39" s="7">
        <f t="shared" si="13"/>
        <v>0</v>
      </c>
      <c r="FY39" s="14" t="str">
        <f t="shared" si="14"/>
        <v>f</v>
      </c>
      <c r="GA39" s="4" t="str">
        <f t="shared" si="15"/>
        <v>f</v>
      </c>
      <c r="GB39" s="4" t="str">
        <f t="shared" si="16"/>
        <v/>
      </c>
      <c r="GC39" s="4" t="str">
        <f t="shared" si="17"/>
        <v/>
      </c>
      <c r="GD39" s="4" t="str">
        <f t="shared" si="18"/>
        <v/>
      </c>
      <c r="GF39" s="4" t="str">
        <f t="shared" si="19"/>
        <v>f</v>
      </c>
      <c r="GG39" s="4" t="str">
        <f t="shared" si="20"/>
        <v/>
      </c>
      <c r="GH39" s="4" t="str">
        <f t="shared" si="21"/>
        <v/>
      </c>
      <c r="GI39" s="4" t="str">
        <f t="shared" si="22"/>
        <v/>
      </c>
      <c r="GK39" s="4" t="str">
        <f t="shared" si="23"/>
        <v>f</v>
      </c>
      <c r="GL39" s="4" t="str">
        <f t="shared" si="24"/>
        <v/>
      </c>
      <c r="GM39" s="4" t="str">
        <f t="shared" si="25"/>
        <v/>
      </c>
      <c r="GN39" s="4" t="str">
        <f t="shared" si="26"/>
        <v/>
      </c>
    </row>
    <row r="40" spans="1:196">
      <c r="A40" s="5"/>
      <c r="B40" s="5"/>
      <c r="C40" s="5"/>
      <c r="D40" s="5"/>
      <c r="E40" s="5"/>
      <c r="F40" s="5"/>
      <c r="G40" s="5"/>
      <c r="FG40" s="7"/>
      <c r="FH40" s="7"/>
      <c r="FI40" s="7"/>
      <c r="FJ40" s="7"/>
      <c r="FK40" s="7"/>
      <c r="FL40" s="7"/>
      <c r="FM40" s="7"/>
      <c r="FN40" s="7"/>
      <c r="FP40" s="7"/>
      <c r="FQ40" s="7"/>
      <c r="FR40" s="7"/>
      <c r="FS40" s="7"/>
      <c r="FU40" s="7"/>
      <c r="FV40" s="7"/>
      <c r="FW40" s="7"/>
      <c r="FX40" s="7"/>
      <c r="FY40" s="7"/>
    </row>
    <row r="41" spans="1:196" ht="15" thickBot="1">
      <c r="A41" s="5"/>
      <c r="B41" s="5"/>
      <c r="C41" s="5"/>
      <c r="D41" s="5"/>
      <c r="E41" s="5"/>
      <c r="F41" s="5"/>
      <c r="G41" s="7" t="s">
        <v>359</v>
      </c>
      <c r="H41" s="14" t="str">
        <f t="shared" ref="H41:AM41" si="27">CONCATENATE(H$49,H$50,H$51,H$52)</f>
        <v>f</v>
      </c>
      <c r="I41" s="14" t="str">
        <f t="shared" si="27"/>
        <v>fi</v>
      </c>
      <c r="J41" s="14" t="str">
        <f t="shared" si="27"/>
        <v>f</v>
      </c>
      <c r="K41" s="14" t="str">
        <f t="shared" si="27"/>
        <v>f</v>
      </c>
      <c r="L41" s="14" t="str">
        <f t="shared" si="27"/>
        <v>fl</v>
      </c>
      <c r="M41" s="14" t="str">
        <f t="shared" si="27"/>
        <v>f</v>
      </c>
      <c r="N41" s="14" t="str">
        <f t="shared" si="27"/>
        <v>f</v>
      </c>
      <c r="O41" s="14" t="str">
        <f t="shared" si="27"/>
        <v>f</v>
      </c>
      <c r="P41" s="14" t="str">
        <f t="shared" si="27"/>
        <v>i</v>
      </c>
      <c r="Q41" s="14" t="str">
        <f t="shared" si="27"/>
        <v>f</v>
      </c>
      <c r="R41" s="14" t="str">
        <f t="shared" si="27"/>
        <v>f</v>
      </c>
      <c r="S41" s="14" t="str">
        <f t="shared" si="27"/>
        <v>f</v>
      </c>
      <c r="T41" s="14" t="str">
        <f t="shared" si="27"/>
        <v>f</v>
      </c>
      <c r="U41" s="14" t="str">
        <f t="shared" si="27"/>
        <v>f</v>
      </c>
      <c r="V41" s="14" t="str">
        <f t="shared" si="27"/>
        <v>f</v>
      </c>
      <c r="W41" s="14" t="str">
        <f t="shared" si="27"/>
        <v>f</v>
      </c>
      <c r="X41" s="14" t="str">
        <f t="shared" si="27"/>
        <v>f</v>
      </c>
      <c r="Y41" s="14" t="str">
        <f t="shared" si="27"/>
        <v>f</v>
      </c>
      <c r="Z41" s="14" t="str">
        <f t="shared" si="27"/>
        <v>f</v>
      </c>
      <c r="AA41" s="14" t="str">
        <f t="shared" si="27"/>
        <v>f</v>
      </c>
      <c r="AB41" s="14" t="str">
        <f t="shared" si="27"/>
        <v>f</v>
      </c>
      <c r="AC41" s="14" t="str">
        <f t="shared" si="27"/>
        <v>i</v>
      </c>
      <c r="AD41" s="14" t="str">
        <f t="shared" si="27"/>
        <v>i</v>
      </c>
      <c r="AE41" s="14" t="str">
        <f t="shared" si="27"/>
        <v>i</v>
      </c>
      <c r="AF41" s="14" t="str">
        <f t="shared" si="27"/>
        <v>i</v>
      </c>
      <c r="AG41" s="14" t="str">
        <f t="shared" si="27"/>
        <v>f</v>
      </c>
      <c r="AH41" s="14" t="str">
        <f t="shared" si="27"/>
        <v>f</v>
      </c>
      <c r="AI41" s="14" t="str">
        <f t="shared" si="27"/>
        <v>f</v>
      </c>
      <c r="AJ41" s="14" t="str">
        <f t="shared" si="27"/>
        <v>i</v>
      </c>
      <c r="AK41" s="14" t="str">
        <f t="shared" si="27"/>
        <v>f</v>
      </c>
      <c r="AL41" s="14" t="str">
        <f t="shared" si="27"/>
        <v>f</v>
      </c>
      <c r="AM41" s="14" t="str">
        <f t="shared" si="27"/>
        <v>f</v>
      </c>
      <c r="AN41" s="14" t="str">
        <f t="shared" ref="AN41:BS41" si="28">CONCATENATE(AN$49,AN$50,AN$51,AN$52)</f>
        <v>f</v>
      </c>
      <c r="AO41" s="14" t="str">
        <f t="shared" si="28"/>
        <v>f</v>
      </c>
      <c r="AP41" s="14" t="str">
        <f t="shared" si="28"/>
        <v>f</v>
      </c>
      <c r="AQ41" s="14" t="str">
        <f t="shared" si="28"/>
        <v>f</v>
      </c>
      <c r="AR41" s="14" t="str">
        <f t="shared" si="28"/>
        <v>f</v>
      </c>
      <c r="AS41" s="14" t="str">
        <f t="shared" si="28"/>
        <v>i</v>
      </c>
      <c r="AT41" s="14" t="str">
        <f t="shared" si="28"/>
        <v>f</v>
      </c>
      <c r="AU41" s="14" t="str">
        <f t="shared" si="28"/>
        <v>f</v>
      </c>
      <c r="AV41" s="14" t="str">
        <f t="shared" si="28"/>
        <v>s</v>
      </c>
      <c r="AW41" s="14" t="str">
        <f t="shared" si="28"/>
        <v>f</v>
      </c>
      <c r="AX41" s="14" t="str">
        <f t="shared" si="28"/>
        <v>i</v>
      </c>
      <c r="AY41" s="14" t="str">
        <f t="shared" si="28"/>
        <v>f</v>
      </c>
      <c r="AZ41" s="14" t="str">
        <f t="shared" si="28"/>
        <v>f</v>
      </c>
      <c r="BA41" s="14" t="str">
        <f t="shared" si="28"/>
        <v>f</v>
      </c>
      <c r="BB41" s="14" t="str">
        <f t="shared" si="28"/>
        <v>f</v>
      </c>
      <c r="BC41" s="14" t="str">
        <f t="shared" si="28"/>
        <v>f</v>
      </c>
      <c r="BD41" s="14" t="str">
        <f t="shared" si="28"/>
        <v>f</v>
      </c>
      <c r="BE41" s="14" t="str">
        <f t="shared" si="28"/>
        <v>f</v>
      </c>
      <c r="BF41" s="14" t="str">
        <f t="shared" si="28"/>
        <v>f</v>
      </c>
      <c r="BG41" s="14" t="str">
        <f t="shared" si="28"/>
        <v>f</v>
      </c>
      <c r="BH41" s="14" t="str">
        <f t="shared" si="28"/>
        <v>f</v>
      </c>
      <c r="BI41" s="14" t="str">
        <f t="shared" si="28"/>
        <v>f</v>
      </c>
      <c r="BJ41" s="14" t="str">
        <f t="shared" si="28"/>
        <v>f</v>
      </c>
      <c r="BK41" s="14" t="str">
        <f t="shared" si="28"/>
        <v>f</v>
      </c>
      <c r="BL41" s="14" t="str">
        <f t="shared" si="28"/>
        <v>f</v>
      </c>
      <c r="BM41" s="14" t="str">
        <f t="shared" si="28"/>
        <v>i</v>
      </c>
      <c r="BN41" s="14" t="str">
        <f t="shared" si="28"/>
        <v>f</v>
      </c>
      <c r="BO41" s="14" t="str">
        <f t="shared" si="28"/>
        <v>f</v>
      </c>
      <c r="BP41" s="14" t="str">
        <f t="shared" si="28"/>
        <v>f</v>
      </c>
      <c r="BQ41" s="14" t="str">
        <f t="shared" si="28"/>
        <v>f</v>
      </c>
      <c r="BR41" s="14" t="str">
        <f t="shared" si="28"/>
        <v>i</v>
      </c>
      <c r="BS41" s="14" t="str">
        <f t="shared" si="28"/>
        <v>f</v>
      </c>
      <c r="BT41" s="14" t="str">
        <f t="shared" ref="BT41:CY41" si="29">CONCATENATE(BT$49,BT$50,BT$51,BT$52)</f>
        <v>i</v>
      </c>
      <c r="BU41" s="14" t="str">
        <f t="shared" si="29"/>
        <v>f</v>
      </c>
      <c r="BV41" s="14" t="str">
        <f t="shared" si="29"/>
        <v>fi</v>
      </c>
      <c r="BW41" s="14" t="str">
        <f t="shared" si="29"/>
        <v>f</v>
      </c>
      <c r="BX41" s="14" t="str">
        <f t="shared" si="29"/>
        <v>i</v>
      </c>
      <c r="BY41" s="14" t="str">
        <f t="shared" si="29"/>
        <v>f</v>
      </c>
      <c r="BZ41" s="14" t="str">
        <f t="shared" si="29"/>
        <v>f</v>
      </c>
      <c r="CA41" s="14" t="str">
        <f t="shared" si="29"/>
        <v>fi</v>
      </c>
      <c r="CB41" s="14" t="str">
        <f t="shared" si="29"/>
        <v>f</v>
      </c>
      <c r="CC41" s="14" t="str">
        <f t="shared" si="29"/>
        <v>f</v>
      </c>
      <c r="CD41" s="14" t="str">
        <f t="shared" si="29"/>
        <v>f</v>
      </c>
      <c r="CE41" s="14" t="str">
        <f t="shared" si="29"/>
        <v>f</v>
      </c>
      <c r="CF41" s="14" t="str">
        <f t="shared" si="29"/>
        <v>i</v>
      </c>
      <c r="CG41" s="14" t="str">
        <f t="shared" si="29"/>
        <v>i</v>
      </c>
      <c r="CH41" s="14" t="str">
        <f t="shared" si="29"/>
        <v>f</v>
      </c>
      <c r="CI41" s="14" t="str">
        <f t="shared" si="29"/>
        <v>f</v>
      </c>
      <c r="CJ41" s="14" t="str">
        <f t="shared" si="29"/>
        <v>f</v>
      </c>
      <c r="CK41" s="14" t="str">
        <f t="shared" si="29"/>
        <v>f</v>
      </c>
      <c r="CL41" s="14" t="str">
        <f t="shared" si="29"/>
        <v>f</v>
      </c>
      <c r="CM41" s="14" t="str">
        <f t="shared" si="29"/>
        <v>f</v>
      </c>
      <c r="CN41" s="14" t="str">
        <f t="shared" si="29"/>
        <v>i</v>
      </c>
      <c r="CO41" s="14" t="str">
        <f t="shared" si="29"/>
        <v>f</v>
      </c>
      <c r="CP41" s="14" t="str">
        <f t="shared" si="29"/>
        <v>f</v>
      </c>
      <c r="CQ41" s="14" t="str">
        <f t="shared" si="29"/>
        <v>i</v>
      </c>
      <c r="CR41" s="14" t="str">
        <f t="shared" si="29"/>
        <v>f</v>
      </c>
      <c r="CS41" s="14" t="str">
        <f t="shared" si="29"/>
        <v>i</v>
      </c>
      <c r="CT41" s="14" t="str">
        <f t="shared" si="29"/>
        <v>f</v>
      </c>
      <c r="CU41" s="14" t="str">
        <f t="shared" si="29"/>
        <v>f</v>
      </c>
      <c r="CV41" s="14" t="str">
        <f t="shared" si="29"/>
        <v>f</v>
      </c>
      <c r="CW41" s="14" t="str">
        <f t="shared" si="29"/>
        <v>f</v>
      </c>
      <c r="CX41" s="14" t="str">
        <f t="shared" si="29"/>
        <v>f</v>
      </c>
      <c r="CY41" s="14" t="str">
        <f t="shared" si="29"/>
        <v>f</v>
      </c>
      <c r="CZ41" s="14" t="str">
        <f t="shared" ref="CZ41:EE41" si="30">CONCATENATE(CZ$49,CZ$50,CZ$51,CZ$52)</f>
        <v>f</v>
      </c>
      <c r="DA41" s="14" t="str">
        <f t="shared" si="30"/>
        <v>f</v>
      </c>
      <c r="DB41" s="14" t="str">
        <f t="shared" si="30"/>
        <v>f</v>
      </c>
      <c r="DC41" s="14" t="str">
        <f t="shared" si="30"/>
        <v>f</v>
      </c>
      <c r="DD41" s="14" t="str">
        <f t="shared" si="30"/>
        <v>i</v>
      </c>
      <c r="DE41" s="14" t="str">
        <f t="shared" si="30"/>
        <v>f</v>
      </c>
      <c r="DF41" s="14" t="str">
        <f t="shared" si="30"/>
        <v>f</v>
      </c>
      <c r="DG41" s="14" t="str">
        <f t="shared" si="30"/>
        <v>fi</v>
      </c>
      <c r="DH41" s="14" t="str">
        <f t="shared" si="30"/>
        <v>f</v>
      </c>
      <c r="DI41" s="14" t="str">
        <f t="shared" si="30"/>
        <v>f</v>
      </c>
      <c r="DJ41" s="14" t="str">
        <f t="shared" si="30"/>
        <v>f</v>
      </c>
      <c r="DK41" s="14" t="str">
        <f t="shared" si="30"/>
        <v>f</v>
      </c>
      <c r="DL41" s="14" t="str">
        <f t="shared" si="30"/>
        <v>f</v>
      </c>
      <c r="DM41" s="14" t="str">
        <f t="shared" si="30"/>
        <v>fi</v>
      </c>
      <c r="DN41" s="14" t="str">
        <f t="shared" si="30"/>
        <v>f</v>
      </c>
      <c r="DO41" s="14" t="str">
        <f t="shared" si="30"/>
        <v>f</v>
      </c>
      <c r="DP41" s="14" t="str">
        <f t="shared" si="30"/>
        <v>f</v>
      </c>
      <c r="DQ41" s="14" t="str">
        <f t="shared" si="30"/>
        <v>f</v>
      </c>
      <c r="DR41" s="14" t="str">
        <f t="shared" si="30"/>
        <v>f</v>
      </c>
      <c r="DS41" s="14" t="str">
        <f t="shared" si="30"/>
        <v>i</v>
      </c>
      <c r="DT41" s="14" t="str">
        <f t="shared" si="30"/>
        <v>fi</v>
      </c>
      <c r="DU41" s="14" t="str">
        <f t="shared" si="30"/>
        <v>f</v>
      </c>
      <c r="DV41" s="14" t="str">
        <f t="shared" si="30"/>
        <v>f</v>
      </c>
      <c r="DW41" s="14" t="str">
        <f t="shared" si="30"/>
        <v>f</v>
      </c>
      <c r="DX41" s="14" t="str">
        <f t="shared" si="30"/>
        <v>f</v>
      </c>
      <c r="DY41" s="14" t="str">
        <f t="shared" si="30"/>
        <v>i</v>
      </c>
      <c r="DZ41" s="14" t="str">
        <f t="shared" si="30"/>
        <v>f</v>
      </c>
      <c r="EA41" s="14" t="str">
        <f t="shared" si="30"/>
        <v>f</v>
      </c>
      <c r="EB41" s="14" t="str">
        <f t="shared" si="30"/>
        <v>f</v>
      </c>
      <c r="EC41" s="14" t="str">
        <f t="shared" si="30"/>
        <v>f</v>
      </c>
      <c r="ED41" s="14" t="str">
        <f t="shared" si="30"/>
        <v>f</v>
      </c>
      <c r="EE41" s="14" t="str">
        <f t="shared" si="30"/>
        <v>f</v>
      </c>
      <c r="EF41" s="14" t="str">
        <f t="shared" ref="EF41:FF41" si="31">CONCATENATE(EF$49,EF$50,EF$51,EF$52)</f>
        <v>f</v>
      </c>
      <c r="EG41" s="14" t="str">
        <f t="shared" si="31"/>
        <v>f</v>
      </c>
      <c r="EH41" s="14" t="str">
        <f t="shared" si="31"/>
        <v>f</v>
      </c>
      <c r="EI41" s="14" t="str">
        <f t="shared" si="31"/>
        <v>f</v>
      </c>
      <c r="EJ41" s="14" t="str">
        <f t="shared" si="31"/>
        <v>f</v>
      </c>
      <c r="EK41" s="14" t="str">
        <f t="shared" si="31"/>
        <v>i</v>
      </c>
      <c r="EL41" s="14" t="str">
        <f t="shared" si="31"/>
        <v>f</v>
      </c>
      <c r="EM41" s="14" t="str">
        <f t="shared" si="31"/>
        <v>f</v>
      </c>
      <c r="EN41" s="14" t="str">
        <f t="shared" si="31"/>
        <v>f</v>
      </c>
      <c r="EO41" s="14" t="str">
        <f t="shared" si="31"/>
        <v>f</v>
      </c>
      <c r="EP41" s="14" t="str">
        <f t="shared" si="31"/>
        <v>i</v>
      </c>
      <c r="EQ41" s="14" t="str">
        <f t="shared" si="31"/>
        <v>f</v>
      </c>
      <c r="ER41" s="14" t="str">
        <f t="shared" si="31"/>
        <v>f</v>
      </c>
      <c r="ES41" s="14" t="str">
        <f t="shared" si="31"/>
        <v>f</v>
      </c>
      <c r="ET41" s="14" t="str">
        <f t="shared" si="31"/>
        <v>i</v>
      </c>
      <c r="EU41" s="14" t="str">
        <f t="shared" si="31"/>
        <v>f</v>
      </c>
      <c r="EV41" s="14" t="str">
        <f t="shared" si="31"/>
        <v>f</v>
      </c>
      <c r="EW41" s="14" t="str">
        <f t="shared" si="31"/>
        <v>f</v>
      </c>
      <c r="EX41" s="14" t="str">
        <f t="shared" si="31"/>
        <v>i</v>
      </c>
      <c r="EY41" s="14" t="str">
        <f t="shared" si="31"/>
        <v>f</v>
      </c>
      <c r="EZ41" s="14" t="str">
        <f t="shared" si="31"/>
        <v>f</v>
      </c>
      <c r="FA41" s="14" t="str">
        <f t="shared" si="31"/>
        <v>f</v>
      </c>
      <c r="FB41" s="14" t="str">
        <f t="shared" si="31"/>
        <v>f</v>
      </c>
      <c r="FC41" s="14" t="str">
        <f t="shared" si="31"/>
        <v>f</v>
      </c>
      <c r="FD41" s="14" t="str">
        <f t="shared" si="31"/>
        <v>f</v>
      </c>
      <c r="FE41" s="14" t="str">
        <f t="shared" si="31"/>
        <v>f</v>
      </c>
      <c r="FF41" s="14" t="str">
        <f t="shared" si="31"/>
        <v>f</v>
      </c>
      <c r="FI41" s="7" t="s">
        <v>361</v>
      </c>
      <c r="FJ41" s="7"/>
      <c r="FK41" s="7"/>
      <c r="FL41" s="7"/>
      <c r="FM41" s="7"/>
      <c r="FN41" s="7"/>
      <c r="FP41" s="7"/>
      <c r="FR41" s="7"/>
      <c r="FS41" s="7" t="s">
        <v>362</v>
      </c>
      <c r="FU41" s="7"/>
      <c r="FV41" s="7"/>
      <c r="FW41" s="7"/>
      <c r="FX41" s="7"/>
      <c r="FY41" s="7"/>
    </row>
    <row r="42" spans="1:196">
      <c r="FG42" s="23" t="s">
        <v>392</v>
      </c>
      <c r="FH42" s="24" t="s">
        <v>329</v>
      </c>
      <c r="FI42" s="24" t="s">
        <v>294</v>
      </c>
      <c r="FJ42" s="25" t="s">
        <v>330</v>
      </c>
      <c r="FO42" s="4" t="s">
        <v>329</v>
      </c>
      <c r="FT42" s="4" t="s">
        <v>294</v>
      </c>
      <c r="FY42" s="4" t="s">
        <v>330</v>
      </c>
    </row>
    <row r="43" spans="1:196">
      <c r="G43" s="7" t="s">
        <v>356</v>
      </c>
      <c r="H43" s="4">
        <f t="shared" ref="H43:AM43" si="32">COUNTIF(H$3:H$39,"*f*")</f>
        <v>20</v>
      </c>
      <c r="I43" s="4">
        <f t="shared" si="32"/>
        <v>15</v>
      </c>
      <c r="J43" s="4">
        <f t="shared" si="32"/>
        <v>25</v>
      </c>
      <c r="K43" s="4">
        <f t="shared" si="32"/>
        <v>19</v>
      </c>
      <c r="L43" s="4">
        <f t="shared" si="32"/>
        <v>15</v>
      </c>
      <c r="M43" s="4">
        <f t="shared" si="32"/>
        <v>24</v>
      </c>
      <c r="N43" s="4">
        <f t="shared" si="32"/>
        <v>17</v>
      </c>
      <c r="O43" s="4">
        <f t="shared" si="32"/>
        <v>25</v>
      </c>
      <c r="P43" s="4">
        <f t="shared" si="32"/>
        <v>18</v>
      </c>
      <c r="Q43" s="4">
        <f t="shared" si="32"/>
        <v>16</v>
      </c>
      <c r="R43" s="4">
        <f t="shared" si="32"/>
        <v>19</v>
      </c>
      <c r="S43" s="4">
        <f t="shared" si="32"/>
        <v>22</v>
      </c>
      <c r="T43" s="4">
        <f t="shared" si="32"/>
        <v>20</v>
      </c>
      <c r="U43" s="4">
        <f t="shared" si="32"/>
        <v>19</v>
      </c>
      <c r="V43" s="4">
        <f t="shared" si="32"/>
        <v>18</v>
      </c>
      <c r="W43" s="4">
        <f t="shared" si="32"/>
        <v>20</v>
      </c>
      <c r="X43" s="4">
        <f t="shared" si="32"/>
        <v>25</v>
      </c>
      <c r="Y43" s="4">
        <f t="shared" si="32"/>
        <v>18</v>
      </c>
      <c r="Z43" s="4">
        <f t="shared" si="32"/>
        <v>22</v>
      </c>
      <c r="AA43" s="4">
        <f t="shared" si="32"/>
        <v>23</v>
      </c>
      <c r="AB43" s="4">
        <f t="shared" si="32"/>
        <v>18</v>
      </c>
      <c r="AC43" s="4">
        <f t="shared" si="32"/>
        <v>18</v>
      </c>
      <c r="AD43" s="4">
        <f t="shared" si="32"/>
        <v>14</v>
      </c>
      <c r="AE43" s="4">
        <f t="shared" si="32"/>
        <v>10</v>
      </c>
      <c r="AF43" s="4">
        <f t="shared" si="32"/>
        <v>14</v>
      </c>
      <c r="AG43" s="4">
        <f t="shared" si="32"/>
        <v>17</v>
      </c>
      <c r="AH43" s="4">
        <f t="shared" si="32"/>
        <v>25</v>
      </c>
      <c r="AI43" s="4">
        <f t="shared" si="32"/>
        <v>22</v>
      </c>
      <c r="AJ43" s="4">
        <f t="shared" si="32"/>
        <v>16</v>
      </c>
      <c r="AK43" s="4">
        <f t="shared" si="32"/>
        <v>23</v>
      </c>
      <c r="AL43" s="4">
        <f t="shared" si="32"/>
        <v>20</v>
      </c>
      <c r="AM43" s="4">
        <f t="shared" si="32"/>
        <v>20</v>
      </c>
      <c r="AN43" s="4">
        <f t="shared" ref="AN43:BS43" si="33">COUNTIF(AN$3:AN$39,"*f*")</f>
        <v>18</v>
      </c>
      <c r="AO43" s="4">
        <f t="shared" si="33"/>
        <v>21</v>
      </c>
      <c r="AP43" s="4">
        <f t="shared" si="33"/>
        <v>22</v>
      </c>
      <c r="AQ43" s="4">
        <f t="shared" si="33"/>
        <v>21</v>
      </c>
      <c r="AR43" s="4">
        <f t="shared" si="33"/>
        <v>18</v>
      </c>
      <c r="AS43" s="4">
        <f t="shared" si="33"/>
        <v>18</v>
      </c>
      <c r="AT43" s="4">
        <f t="shared" si="33"/>
        <v>23</v>
      </c>
      <c r="AU43" s="4">
        <f t="shared" si="33"/>
        <v>20</v>
      </c>
      <c r="AV43" s="4">
        <f t="shared" si="33"/>
        <v>14</v>
      </c>
      <c r="AW43" s="4">
        <f t="shared" si="33"/>
        <v>24</v>
      </c>
      <c r="AX43" s="4">
        <f t="shared" si="33"/>
        <v>16</v>
      </c>
      <c r="AY43" s="4">
        <f t="shared" si="33"/>
        <v>19</v>
      </c>
      <c r="AZ43" s="4">
        <f t="shared" si="33"/>
        <v>26</v>
      </c>
      <c r="BA43" s="4">
        <f t="shared" si="33"/>
        <v>21</v>
      </c>
      <c r="BB43" s="4">
        <f t="shared" si="33"/>
        <v>21</v>
      </c>
      <c r="BC43" s="4">
        <f t="shared" si="33"/>
        <v>23</v>
      </c>
      <c r="BD43" s="4">
        <f t="shared" si="33"/>
        <v>23</v>
      </c>
      <c r="BE43" s="4">
        <f t="shared" si="33"/>
        <v>23</v>
      </c>
      <c r="BF43" s="4">
        <f t="shared" si="33"/>
        <v>20</v>
      </c>
      <c r="BG43" s="4">
        <f t="shared" si="33"/>
        <v>17</v>
      </c>
      <c r="BH43" s="4">
        <f t="shared" si="33"/>
        <v>21</v>
      </c>
      <c r="BI43" s="4">
        <f t="shared" si="33"/>
        <v>19</v>
      </c>
      <c r="BJ43" s="4">
        <f t="shared" si="33"/>
        <v>22</v>
      </c>
      <c r="BK43" s="4">
        <f t="shared" si="33"/>
        <v>21</v>
      </c>
      <c r="BL43" s="4">
        <f t="shared" si="33"/>
        <v>24</v>
      </c>
      <c r="BM43" s="4">
        <f t="shared" si="33"/>
        <v>18</v>
      </c>
      <c r="BN43" s="4">
        <f t="shared" si="33"/>
        <v>23</v>
      </c>
      <c r="BO43" s="4">
        <f t="shared" si="33"/>
        <v>21</v>
      </c>
      <c r="BP43" s="4">
        <f t="shared" si="33"/>
        <v>21</v>
      </c>
      <c r="BQ43" s="4">
        <f t="shared" si="33"/>
        <v>22</v>
      </c>
      <c r="BR43" s="4">
        <f t="shared" si="33"/>
        <v>14</v>
      </c>
      <c r="BS43" s="4">
        <f t="shared" si="33"/>
        <v>19</v>
      </c>
      <c r="BT43" s="4">
        <f t="shared" ref="BT43:CY43" si="34">COUNTIF(BT$3:BT$39,"*f*")</f>
        <v>12</v>
      </c>
      <c r="BU43" s="4">
        <f t="shared" si="34"/>
        <v>17</v>
      </c>
      <c r="BV43" s="4">
        <f t="shared" si="34"/>
        <v>18</v>
      </c>
      <c r="BW43" s="4">
        <f t="shared" si="34"/>
        <v>24</v>
      </c>
      <c r="BX43" s="4">
        <f t="shared" si="34"/>
        <v>7</v>
      </c>
      <c r="BY43" s="4">
        <f t="shared" si="34"/>
        <v>23</v>
      </c>
      <c r="BZ43" s="4">
        <f t="shared" si="34"/>
        <v>23</v>
      </c>
      <c r="CA43" s="4">
        <f t="shared" si="34"/>
        <v>17</v>
      </c>
      <c r="CB43" s="4">
        <f t="shared" si="34"/>
        <v>19</v>
      </c>
      <c r="CC43" s="4">
        <f t="shared" si="34"/>
        <v>21</v>
      </c>
      <c r="CD43" s="4">
        <f t="shared" si="34"/>
        <v>21</v>
      </c>
      <c r="CE43" s="4">
        <f t="shared" si="34"/>
        <v>20</v>
      </c>
      <c r="CF43" s="4">
        <f t="shared" si="34"/>
        <v>6</v>
      </c>
      <c r="CG43" s="4">
        <f t="shared" si="34"/>
        <v>7</v>
      </c>
      <c r="CH43" s="4">
        <f t="shared" si="34"/>
        <v>24</v>
      </c>
      <c r="CI43" s="4">
        <f t="shared" si="34"/>
        <v>19</v>
      </c>
      <c r="CJ43" s="4">
        <f t="shared" si="34"/>
        <v>23</v>
      </c>
      <c r="CK43" s="4">
        <f t="shared" si="34"/>
        <v>17</v>
      </c>
      <c r="CL43" s="4">
        <f t="shared" si="34"/>
        <v>20</v>
      </c>
      <c r="CM43" s="4">
        <f t="shared" si="34"/>
        <v>16</v>
      </c>
      <c r="CN43" s="4">
        <f t="shared" si="34"/>
        <v>15</v>
      </c>
      <c r="CO43" s="4">
        <f t="shared" si="34"/>
        <v>11</v>
      </c>
      <c r="CP43" s="4">
        <f t="shared" si="34"/>
        <v>18</v>
      </c>
      <c r="CQ43" s="4">
        <f t="shared" si="34"/>
        <v>3</v>
      </c>
      <c r="CR43" s="4">
        <f t="shared" si="34"/>
        <v>20</v>
      </c>
      <c r="CS43" s="4">
        <f t="shared" si="34"/>
        <v>14</v>
      </c>
      <c r="CT43" s="4">
        <f t="shared" si="34"/>
        <v>21</v>
      </c>
      <c r="CU43" s="4">
        <f t="shared" si="34"/>
        <v>23</v>
      </c>
      <c r="CV43" s="4">
        <f t="shared" si="34"/>
        <v>21</v>
      </c>
      <c r="CW43" s="4">
        <f t="shared" si="34"/>
        <v>15</v>
      </c>
      <c r="CX43" s="4">
        <f t="shared" si="34"/>
        <v>25</v>
      </c>
      <c r="CY43" s="4">
        <f t="shared" si="34"/>
        <v>22</v>
      </c>
      <c r="CZ43" s="4">
        <f t="shared" ref="CZ43:EE43" si="35">COUNTIF(CZ$3:CZ$39,"*f*")</f>
        <v>22</v>
      </c>
      <c r="DA43" s="4">
        <f t="shared" si="35"/>
        <v>20</v>
      </c>
      <c r="DB43" s="4">
        <f t="shared" si="35"/>
        <v>21</v>
      </c>
      <c r="DC43" s="4">
        <f t="shared" si="35"/>
        <v>22</v>
      </c>
      <c r="DD43" s="4">
        <f t="shared" si="35"/>
        <v>18</v>
      </c>
      <c r="DE43" s="4">
        <f t="shared" si="35"/>
        <v>19</v>
      </c>
      <c r="DF43" s="4">
        <f t="shared" si="35"/>
        <v>21</v>
      </c>
      <c r="DG43" s="4">
        <f t="shared" si="35"/>
        <v>14</v>
      </c>
      <c r="DH43" s="4">
        <f t="shared" si="35"/>
        <v>19</v>
      </c>
      <c r="DI43" s="4">
        <f t="shared" si="35"/>
        <v>21</v>
      </c>
      <c r="DJ43" s="4">
        <f t="shared" si="35"/>
        <v>10</v>
      </c>
      <c r="DK43" s="4">
        <f t="shared" si="35"/>
        <v>27</v>
      </c>
      <c r="DL43" s="4">
        <f t="shared" si="35"/>
        <v>19</v>
      </c>
      <c r="DM43" s="4">
        <f t="shared" si="35"/>
        <v>20</v>
      </c>
      <c r="DN43" s="4">
        <f t="shared" si="35"/>
        <v>20</v>
      </c>
      <c r="DO43" s="4">
        <f t="shared" si="35"/>
        <v>13</v>
      </c>
      <c r="DP43" s="4">
        <f t="shared" si="35"/>
        <v>25</v>
      </c>
      <c r="DQ43" s="4">
        <f t="shared" si="35"/>
        <v>15</v>
      </c>
      <c r="DR43" s="4">
        <f t="shared" si="35"/>
        <v>20</v>
      </c>
      <c r="DS43" s="4">
        <f t="shared" si="35"/>
        <v>17</v>
      </c>
      <c r="DT43" s="4">
        <f t="shared" si="35"/>
        <v>15</v>
      </c>
      <c r="DU43" s="4">
        <f t="shared" si="35"/>
        <v>19</v>
      </c>
      <c r="DV43" s="4">
        <f t="shared" si="35"/>
        <v>20</v>
      </c>
      <c r="DW43" s="4">
        <f t="shared" si="35"/>
        <v>10</v>
      </c>
      <c r="DX43" s="4">
        <f t="shared" si="35"/>
        <v>9</v>
      </c>
      <c r="DY43" s="4">
        <f t="shared" si="35"/>
        <v>6</v>
      </c>
      <c r="DZ43" s="4">
        <f t="shared" si="35"/>
        <v>22</v>
      </c>
      <c r="EA43" s="4">
        <f t="shared" si="35"/>
        <v>18</v>
      </c>
      <c r="EB43" s="4">
        <f t="shared" si="35"/>
        <v>21</v>
      </c>
      <c r="EC43" s="4">
        <f t="shared" si="35"/>
        <v>19</v>
      </c>
      <c r="ED43" s="4">
        <f t="shared" si="35"/>
        <v>22</v>
      </c>
      <c r="EE43" s="4">
        <f t="shared" si="35"/>
        <v>20</v>
      </c>
      <c r="EF43" s="4">
        <f t="shared" ref="EF43:FF43" si="36">COUNTIF(EF$3:EF$39,"*f*")</f>
        <v>11</v>
      </c>
      <c r="EG43" s="4">
        <f t="shared" si="36"/>
        <v>21</v>
      </c>
      <c r="EH43" s="4">
        <f t="shared" si="36"/>
        <v>20</v>
      </c>
      <c r="EI43" s="4">
        <f t="shared" si="36"/>
        <v>15</v>
      </c>
      <c r="EJ43" s="4">
        <f t="shared" si="36"/>
        <v>21</v>
      </c>
      <c r="EK43" s="4">
        <f t="shared" si="36"/>
        <v>9</v>
      </c>
      <c r="EL43" s="4">
        <f t="shared" si="36"/>
        <v>22</v>
      </c>
      <c r="EM43" s="4">
        <f t="shared" si="36"/>
        <v>22</v>
      </c>
      <c r="EN43" s="4">
        <f t="shared" si="36"/>
        <v>18</v>
      </c>
      <c r="EO43" s="4">
        <f t="shared" si="36"/>
        <v>23</v>
      </c>
      <c r="EP43" s="4">
        <f t="shared" si="36"/>
        <v>18</v>
      </c>
      <c r="EQ43" s="4">
        <f t="shared" si="36"/>
        <v>21</v>
      </c>
      <c r="ER43" s="4">
        <f t="shared" si="36"/>
        <v>19</v>
      </c>
      <c r="ES43" s="4">
        <f t="shared" si="36"/>
        <v>23</v>
      </c>
      <c r="ET43" s="4">
        <f t="shared" si="36"/>
        <v>12</v>
      </c>
      <c r="EU43" s="4">
        <f t="shared" si="36"/>
        <v>21</v>
      </c>
      <c r="EV43" s="4">
        <f t="shared" si="36"/>
        <v>22</v>
      </c>
      <c r="EW43" s="4">
        <f t="shared" si="36"/>
        <v>23</v>
      </c>
      <c r="EX43" s="4">
        <f t="shared" si="36"/>
        <v>14</v>
      </c>
      <c r="EY43" s="4">
        <f t="shared" si="36"/>
        <v>22</v>
      </c>
      <c r="EZ43" s="4">
        <f t="shared" si="36"/>
        <v>19</v>
      </c>
      <c r="FA43" s="4">
        <f t="shared" si="36"/>
        <v>22</v>
      </c>
      <c r="FB43" s="4">
        <f t="shared" si="36"/>
        <v>23</v>
      </c>
      <c r="FC43" s="4">
        <f t="shared" si="36"/>
        <v>26</v>
      </c>
      <c r="FD43" s="4">
        <f t="shared" si="36"/>
        <v>16</v>
      </c>
      <c r="FE43" s="4">
        <f t="shared" si="36"/>
        <v>20</v>
      </c>
      <c r="FF43" s="4">
        <f t="shared" si="36"/>
        <v>24</v>
      </c>
      <c r="FG43" s="26" t="s">
        <v>356</v>
      </c>
      <c r="FH43" s="22">
        <f>COUNTIF($H$41:$CG$41,"*f*")</f>
        <v>63</v>
      </c>
      <c r="FI43" s="22">
        <f>COUNTIF($CH$41:$FF$41,"*f*")</f>
        <v>67</v>
      </c>
      <c r="FJ43" s="27">
        <f>SUM(FH43:FI43)</f>
        <v>130</v>
      </c>
      <c r="FO43" s="22">
        <f>COUNTIF(FO$3:FO$39,"*f*")</f>
        <v>26</v>
      </c>
      <c r="FT43" s="22">
        <f>COUNTIF(FT$3:FT$39,"*f*")</f>
        <v>28</v>
      </c>
      <c r="FY43" s="22">
        <f>COUNTIF(FY$3:FY$39,"*f*")</f>
        <v>25</v>
      </c>
    </row>
    <row r="44" spans="1:196">
      <c r="G44" s="7" t="s">
        <v>346</v>
      </c>
      <c r="H44" s="4">
        <f t="shared" ref="H44:AM44" si="37">COUNTIF(H$3:H$39,"*i*")</f>
        <v>19</v>
      </c>
      <c r="I44" s="4">
        <f t="shared" si="37"/>
        <v>15</v>
      </c>
      <c r="J44" s="4">
        <f t="shared" si="37"/>
        <v>11</v>
      </c>
      <c r="K44" s="4">
        <f t="shared" si="37"/>
        <v>12</v>
      </c>
      <c r="L44" s="4">
        <f t="shared" si="37"/>
        <v>14</v>
      </c>
      <c r="M44" s="4">
        <f t="shared" si="37"/>
        <v>13</v>
      </c>
      <c r="N44" s="4">
        <f t="shared" si="37"/>
        <v>15</v>
      </c>
      <c r="O44" s="4">
        <f t="shared" si="37"/>
        <v>10</v>
      </c>
      <c r="P44" s="4">
        <f t="shared" si="37"/>
        <v>20</v>
      </c>
      <c r="Q44" s="4">
        <f t="shared" si="37"/>
        <v>9</v>
      </c>
      <c r="R44" s="4">
        <f t="shared" si="37"/>
        <v>16</v>
      </c>
      <c r="S44" s="4">
        <f t="shared" si="37"/>
        <v>17</v>
      </c>
      <c r="T44" s="4">
        <f t="shared" si="37"/>
        <v>13</v>
      </c>
      <c r="U44" s="4">
        <f t="shared" si="37"/>
        <v>13</v>
      </c>
      <c r="V44" s="4">
        <f t="shared" si="37"/>
        <v>15</v>
      </c>
      <c r="W44" s="4">
        <f t="shared" si="37"/>
        <v>9</v>
      </c>
      <c r="X44" s="4">
        <f t="shared" si="37"/>
        <v>10</v>
      </c>
      <c r="Y44" s="4">
        <f t="shared" si="37"/>
        <v>16</v>
      </c>
      <c r="Z44" s="4">
        <f t="shared" si="37"/>
        <v>18</v>
      </c>
      <c r="AA44" s="4">
        <f t="shared" si="37"/>
        <v>16</v>
      </c>
      <c r="AB44" s="4">
        <f t="shared" si="37"/>
        <v>17</v>
      </c>
      <c r="AC44" s="4">
        <f t="shared" si="37"/>
        <v>23</v>
      </c>
      <c r="AD44" s="4">
        <f t="shared" si="37"/>
        <v>23</v>
      </c>
      <c r="AE44" s="4">
        <f t="shared" si="37"/>
        <v>22</v>
      </c>
      <c r="AF44" s="4">
        <f t="shared" si="37"/>
        <v>26</v>
      </c>
      <c r="AG44" s="4">
        <f t="shared" si="37"/>
        <v>11</v>
      </c>
      <c r="AH44" s="4">
        <f t="shared" si="37"/>
        <v>13</v>
      </c>
      <c r="AI44" s="4">
        <f t="shared" si="37"/>
        <v>18</v>
      </c>
      <c r="AJ44" s="4">
        <f t="shared" si="37"/>
        <v>18</v>
      </c>
      <c r="AK44" s="4">
        <f t="shared" si="37"/>
        <v>14</v>
      </c>
      <c r="AL44" s="4">
        <f t="shared" si="37"/>
        <v>13</v>
      </c>
      <c r="AM44" s="4">
        <f t="shared" si="37"/>
        <v>15</v>
      </c>
      <c r="AN44" s="4">
        <f t="shared" ref="AN44:BS44" si="38">COUNTIF(AN$3:AN$39,"*i*")</f>
        <v>11</v>
      </c>
      <c r="AO44" s="4">
        <f t="shared" si="38"/>
        <v>16</v>
      </c>
      <c r="AP44" s="4">
        <f t="shared" si="38"/>
        <v>12</v>
      </c>
      <c r="AQ44" s="4">
        <f t="shared" si="38"/>
        <v>18</v>
      </c>
      <c r="AR44" s="4">
        <f t="shared" si="38"/>
        <v>14</v>
      </c>
      <c r="AS44" s="4">
        <f t="shared" si="38"/>
        <v>21</v>
      </c>
      <c r="AT44" s="4">
        <f t="shared" si="38"/>
        <v>13</v>
      </c>
      <c r="AU44" s="4">
        <f t="shared" si="38"/>
        <v>13</v>
      </c>
      <c r="AV44" s="4">
        <f t="shared" si="38"/>
        <v>10</v>
      </c>
      <c r="AW44" s="4">
        <f t="shared" si="38"/>
        <v>14</v>
      </c>
      <c r="AX44" s="4">
        <f t="shared" si="38"/>
        <v>22</v>
      </c>
      <c r="AY44" s="4">
        <f t="shared" si="38"/>
        <v>8</v>
      </c>
      <c r="AZ44" s="4">
        <f t="shared" si="38"/>
        <v>14</v>
      </c>
      <c r="BA44" s="4">
        <f t="shared" si="38"/>
        <v>11</v>
      </c>
      <c r="BB44" s="4">
        <f t="shared" si="38"/>
        <v>16</v>
      </c>
      <c r="BC44" s="4">
        <f t="shared" si="38"/>
        <v>17</v>
      </c>
      <c r="BD44" s="4">
        <f t="shared" si="38"/>
        <v>16</v>
      </c>
      <c r="BE44" s="4">
        <f t="shared" si="38"/>
        <v>20</v>
      </c>
      <c r="BF44" s="4">
        <f t="shared" si="38"/>
        <v>10</v>
      </c>
      <c r="BG44" s="4">
        <f t="shared" si="38"/>
        <v>14</v>
      </c>
      <c r="BH44" s="4">
        <f t="shared" si="38"/>
        <v>10</v>
      </c>
      <c r="BI44" s="4">
        <f t="shared" si="38"/>
        <v>16</v>
      </c>
      <c r="BJ44" s="4">
        <f t="shared" si="38"/>
        <v>13</v>
      </c>
      <c r="BK44" s="4">
        <f t="shared" si="38"/>
        <v>19</v>
      </c>
      <c r="BL44" s="4">
        <f t="shared" si="38"/>
        <v>14</v>
      </c>
      <c r="BM44" s="4">
        <f t="shared" si="38"/>
        <v>20</v>
      </c>
      <c r="BN44" s="4">
        <f t="shared" si="38"/>
        <v>12</v>
      </c>
      <c r="BO44" s="4">
        <f t="shared" si="38"/>
        <v>12</v>
      </c>
      <c r="BP44" s="4">
        <f t="shared" si="38"/>
        <v>9</v>
      </c>
      <c r="BQ44" s="4">
        <f t="shared" si="38"/>
        <v>12</v>
      </c>
      <c r="BR44" s="4">
        <f t="shared" si="38"/>
        <v>17</v>
      </c>
      <c r="BS44" s="4">
        <f t="shared" si="38"/>
        <v>15</v>
      </c>
      <c r="BT44" s="4">
        <f t="shared" ref="BT44:CY44" si="39">COUNTIF(BT$3:BT$39,"*i*")</f>
        <v>23</v>
      </c>
      <c r="BU44" s="4">
        <f t="shared" si="39"/>
        <v>13</v>
      </c>
      <c r="BV44" s="4">
        <f t="shared" si="39"/>
        <v>18</v>
      </c>
      <c r="BW44" s="4">
        <f t="shared" si="39"/>
        <v>16</v>
      </c>
      <c r="BX44" s="4">
        <f t="shared" si="39"/>
        <v>30</v>
      </c>
      <c r="BY44" s="4">
        <f t="shared" si="39"/>
        <v>13</v>
      </c>
      <c r="BZ44" s="4">
        <f t="shared" si="39"/>
        <v>11</v>
      </c>
      <c r="CA44" s="4">
        <f t="shared" si="39"/>
        <v>17</v>
      </c>
      <c r="CB44" s="4">
        <f t="shared" si="39"/>
        <v>18</v>
      </c>
      <c r="CC44" s="4">
        <f t="shared" si="39"/>
        <v>17</v>
      </c>
      <c r="CD44" s="4">
        <f t="shared" si="39"/>
        <v>16</v>
      </c>
      <c r="CE44" s="4">
        <f t="shared" si="39"/>
        <v>8</v>
      </c>
      <c r="CF44" s="4">
        <f t="shared" si="39"/>
        <v>21</v>
      </c>
      <c r="CG44" s="4">
        <f t="shared" si="39"/>
        <v>18</v>
      </c>
      <c r="CH44" s="4">
        <f t="shared" si="39"/>
        <v>11</v>
      </c>
      <c r="CI44" s="4">
        <f t="shared" si="39"/>
        <v>11</v>
      </c>
      <c r="CJ44" s="4">
        <f t="shared" si="39"/>
        <v>12</v>
      </c>
      <c r="CK44" s="4">
        <f t="shared" si="39"/>
        <v>13</v>
      </c>
      <c r="CL44" s="4">
        <f t="shared" si="39"/>
        <v>13</v>
      </c>
      <c r="CM44" s="4">
        <f t="shared" si="39"/>
        <v>12</v>
      </c>
      <c r="CN44" s="4">
        <f t="shared" si="39"/>
        <v>16</v>
      </c>
      <c r="CO44" s="4">
        <f t="shared" si="39"/>
        <v>9</v>
      </c>
      <c r="CP44" s="4">
        <f t="shared" si="39"/>
        <v>11</v>
      </c>
      <c r="CQ44" s="4">
        <f t="shared" si="39"/>
        <v>8</v>
      </c>
      <c r="CR44" s="4">
        <f t="shared" si="39"/>
        <v>14</v>
      </c>
      <c r="CS44" s="4">
        <f t="shared" si="39"/>
        <v>15</v>
      </c>
      <c r="CT44" s="4">
        <f t="shared" si="39"/>
        <v>11</v>
      </c>
      <c r="CU44" s="4">
        <f t="shared" si="39"/>
        <v>11</v>
      </c>
      <c r="CV44" s="4">
        <f t="shared" si="39"/>
        <v>13</v>
      </c>
      <c r="CW44" s="4">
        <f t="shared" si="39"/>
        <v>10</v>
      </c>
      <c r="CX44" s="4">
        <f t="shared" si="39"/>
        <v>12</v>
      </c>
      <c r="CY44" s="4">
        <f t="shared" si="39"/>
        <v>10</v>
      </c>
      <c r="CZ44" s="4">
        <f t="shared" ref="CZ44:EE44" si="40">COUNTIF(CZ$3:CZ$39,"*i*")</f>
        <v>14</v>
      </c>
      <c r="DA44" s="4">
        <f t="shared" si="40"/>
        <v>13</v>
      </c>
      <c r="DB44" s="4">
        <f t="shared" si="40"/>
        <v>12</v>
      </c>
      <c r="DC44" s="4">
        <f t="shared" si="40"/>
        <v>12</v>
      </c>
      <c r="DD44" s="4">
        <f t="shared" si="40"/>
        <v>19</v>
      </c>
      <c r="DE44" s="4">
        <f t="shared" si="40"/>
        <v>16</v>
      </c>
      <c r="DF44" s="4">
        <f t="shared" si="40"/>
        <v>12</v>
      </c>
      <c r="DG44" s="4">
        <f t="shared" si="40"/>
        <v>14</v>
      </c>
      <c r="DH44" s="4">
        <f t="shared" si="40"/>
        <v>9</v>
      </c>
      <c r="DI44" s="4">
        <f t="shared" si="40"/>
        <v>11</v>
      </c>
      <c r="DJ44" s="4">
        <f t="shared" si="40"/>
        <v>6</v>
      </c>
      <c r="DK44" s="4">
        <f t="shared" si="40"/>
        <v>11</v>
      </c>
      <c r="DL44" s="4">
        <f t="shared" si="40"/>
        <v>10</v>
      </c>
      <c r="DM44" s="4">
        <f t="shared" si="40"/>
        <v>20</v>
      </c>
      <c r="DN44" s="4">
        <f t="shared" si="40"/>
        <v>8</v>
      </c>
      <c r="DO44" s="4">
        <f t="shared" si="40"/>
        <v>12</v>
      </c>
      <c r="DP44" s="4">
        <f t="shared" si="40"/>
        <v>11</v>
      </c>
      <c r="DQ44" s="4">
        <f t="shared" si="40"/>
        <v>10</v>
      </c>
      <c r="DR44" s="4">
        <f t="shared" si="40"/>
        <v>16</v>
      </c>
      <c r="DS44" s="4">
        <f t="shared" si="40"/>
        <v>21</v>
      </c>
      <c r="DT44" s="4">
        <f t="shared" si="40"/>
        <v>15</v>
      </c>
      <c r="DU44" s="4">
        <f t="shared" si="40"/>
        <v>18</v>
      </c>
      <c r="DV44" s="4">
        <f t="shared" si="40"/>
        <v>15</v>
      </c>
      <c r="DW44" s="4">
        <f t="shared" si="40"/>
        <v>2</v>
      </c>
      <c r="DX44" s="4">
        <f t="shared" si="40"/>
        <v>7</v>
      </c>
      <c r="DY44" s="4">
        <f t="shared" si="40"/>
        <v>16</v>
      </c>
      <c r="DZ44" s="4">
        <f t="shared" si="40"/>
        <v>9</v>
      </c>
      <c r="EA44" s="4">
        <f t="shared" si="40"/>
        <v>15</v>
      </c>
      <c r="EB44" s="4">
        <f t="shared" si="40"/>
        <v>15</v>
      </c>
      <c r="EC44" s="4">
        <f t="shared" si="40"/>
        <v>10</v>
      </c>
      <c r="ED44" s="4">
        <f t="shared" si="40"/>
        <v>14</v>
      </c>
      <c r="EE44" s="4">
        <f t="shared" si="40"/>
        <v>17</v>
      </c>
      <c r="EF44" s="4">
        <f t="shared" ref="EF44:FF44" si="41">COUNTIF(EF$3:EF$39,"*i*")</f>
        <v>3</v>
      </c>
      <c r="EG44" s="4">
        <f t="shared" si="41"/>
        <v>13</v>
      </c>
      <c r="EH44" s="4">
        <f t="shared" si="41"/>
        <v>14</v>
      </c>
      <c r="EI44" s="4">
        <f t="shared" si="41"/>
        <v>14</v>
      </c>
      <c r="EJ44" s="4">
        <f t="shared" si="41"/>
        <v>16</v>
      </c>
      <c r="EK44" s="4">
        <f t="shared" si="41"/>
        <v>12</v>
      </c>
      <c r="EL44" s="4">
        <f t="shared" si="41"/>
        <v>13</v>
      </c>
      <c r="EM44" s="4">
        <f t="shared" si="41"/>
        <v>13</v>
      </c>
      <c r="EN44" s="4">
        <f t="shared" si="41"/>
        <v>14</v>
      </c>
      <c r="EO44" s="4">
        <f t="shared" si="41"/>
        <v>14</v>
      </c>
      <c r="EP44" s="4">
        <f t="shared" si="41"/>
        <v>20</v>
      </c>
      <c r="EQ44" s="4">
        <f t="shared" si="41"/>
        <v>13</v>
      </c>
      <c r="ER44" s="4">
        <f t="shared" si="41"/>
        <v>11</v>
      </c>
      <c r="ES44" s="4">
        <f t="shared" si="41"/>
        <v>17</v>
      </c>
      <c r="ET44" s="4">
        <f t="shared" si="41"/>
        <v>13</v>
      </c>
      <c r="EU44" s="4">
        <f t="shared" si="41"/>
        <v>11</v>
      </c>
      <c r="EV44" s="4">
        <f t="shared" si="41"/>
        <v>12</v>
      </c>
      <c r="EW44" s="4">
        <f t="shared" si="41"/>
        <v>8</v>
      </c>
      <c r="EX44" s="4">
        <f t="shared" si="41"/>
        <v>16</v>
      </c>
      <c r="EY44" s="4">
        <f t="shared" si="41"/>
        <v>12</v>
      </c>
      <c r="EZ44" s="4">
        <f t="shared" si="41"/>
        <v>17</v>
      </c>
      <c r="FA44" s="4">
        <f t="shared" si="41"/>
        <v>15</v>
      </c>
      <c r="FB44" s="4">
        <f t="shared" si="41"/>
        <v>14</v>
      </c>
      <c r="FC44" s="4">
        <f t="shared" si="41"/>
        <v>11</v>
      </c>
      <c r="FD44" s="4">
        <f t="shared" si="41"/>
        <v>13</v>
      </c>
      <c r="FE44" s="4">
        <f t="shared" si="41"/>
        <v>10</v>
      </c>
      <c r="FF44" s="4">
        <f t="shared" si="41"/>
        <v>12</v>
      </c>
      <c r="FG44" s="26" t="s">
        <v>346</v>
      </c>
      <c r="FH44" s="22">
        <f>COUNTIF($H$41:$CG$41,"*i*")</f>
        <v>17</v>
      </c>
      <c r="FI44" s="22">
        <f>COUNTIF($CH$41:$FF$41,"*i*")</f>
        <v>13</v>
      </c>
      <c r="FJ44" s="27">
        <f>SUM(FH44:FI44)</f>
        <v>30</v>
      </c>
      <c r="FO44" s="22">
        <f>COUNTIF(FO$3:FO$39,"*i*")</f>
        <v>18</v>
      </c>
      <c r="FT44" s="22">
        <f>COUNTIF(FT$3:FT$39,"*i*")</f>
        <v>15</v>
      </c>
      <c r="FY44" s="22">
        <f>COUNTIF(FY$3:FY$39,"*i*")</f>
        <v>18</v>
      </c>
    </row>
    <row r="45" spans="1:196">
      <c r="G45" s="7" t="s">
        <v>357</v>
      </c>
      <c r="H45" s="4">
        <f t="shared" ref="H45:AM45" si="42">COUNTIF(H$3:H$39,"*l*")</f>
        <v>13</v>
      </c>
      <c r="I45" s="4">
        <f t="shared" si="42"/>
        <v>9</v>
      </c>
      <c r="J45" s="4">
        <f t="shared" si="42"/>
        <v>12</v>
      </c>
      <c r="K45" s="4">
        <f t="shared" si="42"/>
        <v>14</v>
      </c>
      <c r="L45" s="4">
        <f t="shared" si="42"/>
        <v>15</v>
      </c>
      <c r="M45" s="4">
        <f t="shared" si="42"/>
        <v>13</v>
      </c>
      <c r="N45" s="4">
        <f t="shared" si="42"/>
        <v>13</v>
      </c>
      <c r="O45" s="4">
        <f t="shared" si="42"/>
        <v>18</v>
      </c>
      <c r="P45" s="4">
        <f t="shared" si="42"/>
        <v>7</v>
      </c>
      <c r="Q45" s="4">
        <f t="shared" si="42"/>
        <v>8</v>
      </c>
      <c r="R45" s="4">
        <f t="shared" si="42"/>
        <v>9</v>
      </c>
      <c r="S45" s="4">
        <f t="shared" si="42"/>
        <v>14</v>
      </c>
      <c r="T45" s="4">
        <f t="shared" si="42"/>
        <v>14</v>
      </c>
      <c r="U45" s="4">
        <f t="shared" si="42"/>
        <v>15</v>
      </c>
      <c r="V45" s="4">
        <f t="shared" si="42"/>
        <v>14</v>
      </c>
      <c r="W45" s="4">
        <f t="shared" si="42"/>
        <v>11</v>
      </c>
      <c r="X45" s="4">
        <f t="shared" si="42"/>
        <v>14</v>
      </c>
      <c r="Y45" s="4">
        <f t="shared" si="42"/>
        <v>12</v>
      </c>
      <c r="Z45" s="4">
        <f t="shared" si="42"/>
        <v>11</v>
      </c>
      <c r="AA45" s="4">
        <f t="shared" si="42"/>
        <v>17</v>
      </c>
      <c r="AB45" s="4">
        <f t="shared" si="42"/>
        <v>13</v>
      </c>
      <c r="AC45" s="4">
        <f t="shared" si="42"/>
        <v>11</v>
      </c>
      <c r="AD45" s="4">
        <f t="shared" si="42"/>
        <v>12</v>
      </c>
      <c r="AE45" s="4">
        <f t="shared" si="42"/>
        <v>8</v>
      </c>
      <c r="AF45" s="4">
        <f t="shared" si="42"/>
        <v>9</v>
      </c>
      <c r="AG45" s="4">
        <f t="shared" si="42"/>
        <v>13</v>
      </c>
      <c r="AH45" s="4">
        <f t="shared" si="42"/>
        <v>14</v>
      </c>
      <c r="AI45" s="4">
        <f t="shared" si="42"/>
        <v>11</v>
      </c>
      <c r="AJ45" s="4">
        <f t="shared" si="42"/>
        <v>11</v>
      </c>
      <c r="AK45" s="4">
        <f t="shared" si="42"/>
        <v>14</v>
      </c>
      <c r="AL45" s="4">
        <f t="shared" si="42"/>
        <v>15</v>
      </c>
      <c r="AM45" s="4">
        <f t="shared" si="42"/>
        <v>8</v>
      </c>
      <c r="AN45" s="4">
        <f t="shared" ref="AN45:BS45" si="43">COUNTIF(AN$3:AN$39,"*l*")</f>
        <v>15</v>
      </c>
      <c r="AO45" s="4">
        <f t="shared" si="43"/>
        <v>14</v>
      </c>
      <c r="AP45" s="4">
        <f t="shared" si="43"/>
        <v>14</v>
      </c>
      <c r="AQ45" s="4">
        <f t="shared" si="43"/>
        <v>13</v>
      </c>
      <c r="AR45" s="4">
        <f t="shared" si="43"/>
        <v>14</v>
      </c>
      <c r="AS45" s="4">
        <f t="shared" si="43"/>
        <v>9</v>
      </c>
      <c r="AT45" s="4">
        <f t="shared" si="43"/>
        <v>14</v>
      </c>
      <c r="AU45" s="4">
        <f t="shared" si="43"/>
        <v>13</v>
      </c>
      <c r="AV45" s="4">
        <f t="shared" si="43"/>
        <v>14</v>
      </c>
      <c r="AW45" s="4">
        <f t="shared" si="43"/>
        <v>13</v>
      </c>
      <c r="AX45" s="4">
        <f t="shared" si="43"/>
        <v>9</v>
      </c>
      <c r="AY45" s="4">
        <f t="shared" si="43"/>
        <v>12</v>
      </c>
      <c r="AZ45" s="4">
        <f t="shared" si="43"/>
        <v>12</v>
      </c>
      <c r="BA45" s="4">
        <f t="shared" si="43"/>
        <v>11</v>
      </c>
      <c r="BB45" s="4">
        <f t="shared" si="43"/>
        <v>12</v>
      </c>
      <c r="BC45" s="4">
        <f t="shared" si="43"/>
        <v>11</v>
      </c>
      <c r="BD45" s="4">
        <f t="shared" si="43"/>
        <v>12</v>
      </c>
      <c r="BE45" s="4">
        <f t="shared" si="43"/>
        <v>14</v>
      </c>
      <c r="BF45" s="4">
        <f t="shared" si="43"/>
        <v>15</v>
      </c>
      <c r="BG45" s="4">
        <f t="shared" si="43"/>
        <v>12</v>
      </c>
      <c r="BH45" s="4">
        <f t="shared" si="43"/>
        <v>9</v>
      </c>
      <c r="BI45" s="4">
        <f t="shared" si="43"/>
        <v>12</v>
      </c>
      <c r="BJ45" s="4">
        <f t="shared" si="43"/>
        <v>15</v>
      </c>
      <c r="BK45" s="4">
        <f t="shared" si="43"/>
        <v>12</v>
      </c>
      <c r="BL45" s="4">
        <f t="shared" si="43"/>
        <v>16</v>
      </c>
      <c r="BM45" s="4">
        <f t="shared" si="43"/>
        <v>11</v>
      </c>
      <c r="BN45" s="4">
        <f t="shared" si="43"/>
        <v>13</v>
      </c>
      <c r="BO45" s="4">
        <f t="shared" si="43"/>
        <v>17</v>
      </c>
      <c r="BP45" s="4">
        <f t="shared" si="43"/>
        <v>17</v>
      </c>
      <c r="BQ45" s="4">
        <f t="shared" si="43"/>
        <v>12</v>
      </c>
      <c r="BR45" s="4">
        <f t="shared" si="43"/>
        <v>9</v>
      </c>
      <c r="BS45" s="4">
        <f t="shared" si="43"/>
        <v>14</v>
      </c>
      <c r="BT45" s="4">
        <f t="shared" ref="BT45:CY45" si="44">COUNTIF(BT$3:BT$39,"*l*")</f>
        <v>8</v>
      </c>
      <c r="BU45" s="4">
        <f t="shared" si="44"/>
        <v>15</v>
      </c>
      <c r="BV45" s="4">
        <f t="shared" si="44"/>
        <v>11</v>
      </c>
      <c r="BW45" s="4">
        <f t="shared" si="44"/>
        <v>14</v>
      </c>
      <c r="BX45" s="4">
        <f t="shared" si="44"/>
        <v>7</v>
      </c>
      <c r="BY45" s="4">
        <f t="shared" si="44"/>
        <v>14</v>
      </c>
      <c r="BZ45" s="4">
        <f t="shared" si="44"/>
        <v>12</v>
      </c>
      <c r="CA45" s="4">
        <f t="shared" si="44"/>
        <v>11</v>
      </c>
      <c r="CB45" s="4">
        <f t="shared" si="44"/>
        <v>9</v>
      </c>
      <c r="CC45" s="4">
        <f t="shared" si="44"/>
        <v>14</v>
      </c>
      <c r="CD45" s="4">
        <f t="shared" si="44"/>
        <v>13</v>
      </c>
      <c r="CE45" s="4">
        <f t="shared" si="44"/>
        <v>16</v>
      </c>
      <c r="CF45" s="4">
        <f t="shared" si="44"/>
        <v>8</v>
      </c>
      <c r="CG45" s="4">
        <f t="shared" si="44"/>
        <v>12</v>
      </c>
      <c r="CH45" s="4">
        <f t="shared" si="44"/>
        <v>12</v>
      </c>
      <c r="CI45" s="4">
        <f t="shared" si="44"/>
        <v>15</v>
      </c>
      <c r="CJ45" s="4">
        <f t="shared" si="44"/>
        <v>15</v>
      </c>
      <c r="CK45" s="4">
        <f t="shared" si="44"/>
        <v>13</v>
      </c>
      <c r="CL45" s="4">
        <f t="shared" si="44"/>
        <v>15</v>
      </c>
      <c r="CM45" s="4">
        <f t="shared" si="44"/>
        <v>14</v>
      </c>
      <c r="CN45" s="4">
        <f t="shared" si="44"/>
        <v>11</v>
      </c>
      <c r="CO45" s="4">
        <f t="shared" si="44"/>
        <v>8</v>
      </c>
      <c r="CP45" s="4">
        <f t="shared" si="44"/>
        <v>12</v>
      </c>
      <c r="CQ45" s="4">
        <f t="shared" si="44"/>
        <v>5</v>
      </c>
      <c r="CR45" s="4">
        <f t="shared" si="44"/>
        <v>15</v>
      </c>
      <c r="CS45" s="4">
        <f t="shared" si="44"/>
        <v>13</v>
      </c>
      <c r="CT45" s="4">
        <f t="shared" si="44"/>
        <v>16</v>
      </c>
      <c r="CU45" s="4">
        <f t="shared" si="44"/>
        <v>12</v>
      </c>
      <c r="CV45" s="4">
        <f t="shared" si="44"/>
        <v>11</v>
      </c>
      <c r="CW45" s="4">
        <f t="shared" si="44"/>
        <v>10</v>
      </c>
      <c r="CX45" s="4">
        <f t="shared" si="44"/>
        <v>11</v>
      </c>
      <c r="CY45" s="4">
        <f t="shared" si="44"/>
        <v>9</v>
      </c>
      <c r="CZ45" s="4">
        <f t="shared" ref="CZ45:EE45" si="45">COUNTIF(CZ$3:CZ$39,"*l*")</f>
        <v>12</v>
      </c>
      <c r="DA45" s="4">
        <f t="shared" si="45"/>
        <v>11</v>
      </c>
      <c r="DB45" s="4">
        <f t="shared" si="45"/>
        <v>7</v>
      </c>
      <c r="DC45" s="4">
        <f t="shared" si="45"/>
        <v>11</v>
      </c>
      <c r="DD45" s="4">
        <f t="shared" si="45"/>
        <v>13</v>
      </c>
      <c r="DE45" s="4">
        <f t="shared" si="45"/>
        <v>13</v>
      </c>
      <c r="DF45" s="4">
        <f t="shared" si="45"/>
        <v>12</v>
      </c>
      <c r="DG45" s="4">
        <f t="shared" si="45"/>
        <v>12</v>
      </c>
      <c r="DH45" s="4">
        <f t="shared" si="45"/>
        <v>10</v>
      </c>
      <c r="DI45" s="4">
        <f t="shared" si="45"/>
        <v>11</v>
      </c>
      <c r="DJ45" s="4">
        <f t="shared" si="45"/>
        <v>5</v>
      </c>
      <c r="DK45" s="4">
        <f t="shared" si="45"/>
        <v>14</v>
      </c>
      <c r="DL45" s="4">
        <f t="shared" si="45"/>
        <v>13</v>
      </c>
      <c r="DM45" s="4">
        <f t="shared" si="45"/>
        <v>14</v>
      </c>
      <c r="DN45" s="4">
        <f t="shared" si="45"/>
        <v>13</v>
      </c>
      <c r="DO45" s="4">
        <f t="shared" si="45"/>
        <v>11</v>
      </c>
      <c r="DP45" s="4">
        <f t="shared" si="45"/>
        <v>15</v>
      </c>
      <c r="DQ45" s="4">
        <f t="shared" si="45"/>
        <v>9</v>
      </c>
      <c r="DR45" s="4">
        <f t="shared" si="45"/>
        <v>13</v>
      </c>
      <c r="DS45" s="4">
        <f t="shared" si="45"/>
        <v>11</v>
      </c>
      <c r="DT45" s="4">
        <f t="shared" si="45"/>
        <v>10</v>
      </c>
      <c r="DU45" s="4">
        <f t="shared" si="45"/>
        <v>13</v>
      </c>
      <c r="DV45" s="4">
        <f t="shared" si="45"/>
        <v>12</v>
      </c>
      <c r="DW45" s="4">
        <f t="shared" si="45"/>
        <v>4</v>
      </c>
      <c r="DX45" s="4">
        <f t="shared" si="45"/>
        <v>8</v>
      </c>
      <c r="DY45" s="4">
        <f t="shared" si="45"/>
        <v>6</v>
      </c>
      <c r="DZ45" s="4">
        <f t="shared" si="45"/>
        <v>13</v>
      </c>
      <c r="EA45" s="4">
        <f t="shared" si="45"/>
        <v>14</v>
      </c>
      <c r="EB45" s="4">
        <f t="shared" si="45"/>
        <v>12</v>
      </c>
      <c r="EC45" s="4">
        <f t="shared" si="45"/>
        <v>13</v>
      </c>
      <c r="ED45" s="4">
        <f t="shared" si="45"/>
        <v>16</v>
      </c>
      <c r="EE45" s="4">
        <f t="shared" si="45"/>
        <v>10</v>
      </c>
      <c r="EF45" s="4">
        <f t="shared" ref="EF45:FF45" si="46">COUNTIF(EF$3:EF$39,"*l*")</f>
        <v>6</v>
      </c>
      <c r="EG45" s="4">
        <f t="shared" si="46"/>
        <v>11</v>
      </c>
      <c r="EH45" s="4">
        <f t="shared" si="46"/>
        <v>15</v>
      </c>
      <c r="EI45" s="4">
        <f t="shared" si="46"/>
        <v>9</v>
      </c>
      <c r="EJ45" s="4">
        <f t="shared" si="46"/>
        <v>10</v>
      </c>
      <c r="EK45" s="4">
        <f t="shared" si="46"/>
        <v>6</v>
      </c>
      <c r="EL45" s="4">
        <f t="shared" si="46"/>
        <v>14</v>
      </c>
      <c r="EM45" s="4">
        <f t="shared" si="46"/>
        <v>14</v>
      </c>
      <c r="EN45" s="4">
        <f t="shared" si="46"/>
        <v>14</v>
      </c>
      <c r="EO45" s="4">
        <f t="shared" si="46"/>
        <v>12</v>
      </c>
      <c r="EP45" s="4">
        <f t="shared" si="46"/>
        <v>14</v>
      </c>
      <c r="EQ45" s="4">
        <f t="shared" si="46"/>
        <v>11</v>
      </c>
      <c r="ER45" s="4">
        <f t="shared" si="46"/>
        <v>11</v>
      </c>
      <c r="ES45" s="4">
        <f t="shared" si="46"/>
        <v>12</v>
      </c>
      <c r="ET45" s="4">
        <f t="shared" si="46"/>
        <v>11</v>
      </c>
      <c r="EU45" s="4">
        <f t="shared" si="46"/>
        <v>13</v>
      </c>
      <c r="EV45" s="4">
        <f t="shared" si="46"/>
        <v>13</v>
      </c>
      <c r="EW45" s="4">
        <f t="shared" si="46"/>
        <v>10</v>
      </c>
      <c r="EX45" s="4">
        <f t="shared" si="46"/>
        <v>13</v>
      </c>
      <c r="EY45" s="4">
        <f t="shared" si="46"/>
        <v>15</v>
      </c>
      <c r="EZ45" s="4">
        <f t="shared" si="46"/>
        <v>13</v>
      </c>
      <c r="FA45" s="4">
        <f t="shared" si="46"/>
        <v>16</v>
      </c>
      <c r="FB45" s="4">
        <f t="shared" si="46"/>
        <v>14</v>
      </c>
      <c r="FC45" s="4">
        <f t="shared" si="46"/>
        <v>13</v>
      </c>
      <c r="FD45" s="4">
        <f t="shared" si="46"/>
        <v>15</v>
      </c>
      <c r="FE45" s="4">
        <f t="shared" si="46"/>
        <v>12</v>
      </c>
      <c r="FF45" s="4">
        <f t="shared" si="46"/>
        <v>14</v>
      </c>
      <c r="FG45" s="26" t="s">
        <v>357</v>
      </c>
      <c r="FH45" s="22">
        <f>COUNTIF($H$41:$CG$41,"*l*")</f>
        <v>1</v>
      </c>
      <c r="FI45" s="22">
        <f>COUNTIF($CH$41:$FF$41,"*l*")</f>
        <v>0</v>
      </c>
      <c r="FJ45" s="27">
        <f>SUM(FH45:FI45)</f>
        <v>1</v>
      </c>
      <c r="FO45" s="22">
        <f>COUNTIF(FO$3:FO$39,"*l*")</f>
        <v>14</v>
      </c>
      <c r="FT45" s="22">
        <f>COUNTIF(FT$3:FT$39,"*l*")</f>
        <v>17</v>
      </c>
      <c r="FY45" s="22">
        <f>COUNTIF(FY$3:FY$39,"*l*")</f>
        <v>16</v>
      </c>
    </row>
    <row r="46" spans="1:196" ht="15" thickBot="1">
      <c r="G46" s="7" t="s">
        <v>353</v>
      </c>
      <c r="H46" s="4">
        <f t="shared" ref="H46:AM46" si="47">COUNTIF(H$3:H$39,"*s*")</f>
        <v>7</v>
      </c>
      <c r="I46" s="4">
        <f t="shared" si="47"/>
        <v>10</v>
      </c>
      <c r="J46" s="4">
        <f t="shared" si="47"/>
        <v>11</v>
      </c>
      <c r="K46" s="4">
        <f t="shared" si="47"/>
        <v>12</v>
      </c>
      <c r="L46" s="4">
        <f t="shared" si="47"/>
        <v>10</v>
      </c>
      <c r="M46" s="4">
        <f t="shared" si="47"/>
        <v>10</v>
      </c>
      <c r="N46" s="4">
        <f t="shared" si="47"/>
        <v>15</v>
      </c>
      <c r="O46" s="4">
        <f t="shared" si="47"/>
        <v>12</v>
      </c>
      <c r="P46" s="4">
        <f t="shared" si="47"/>
        <v>5</v>
      </c>
      <c r="Q46" s="4">
        <f t="shared" si="47"/>
        <v>10</v>
      </c>
      <c r="R46" s="4">
        <f t="shared" si="47"/>
        <v>8</v>
      </c>
      <c r="S46" s="4">
        <f t="shared" si="47"/>
        <v>9</v>
      </c>
      <c r="T46" s="4">
        <f t="shared" si="47"/>
        <v>12</v>
      </c>
      <c r="U46" s="4">
        <f t="shared" si="47"/>
        <v>12</v>
      </c>
      <c r="V46" s="4">
        <f t="shared" si="47"/>
        <v>14</v>
      </c>
      <c r="W46" s="4">
        <f t="shared" si="47"/>
        <v>11</v>
      </c>
      <c r="X46" s="4">
        <f t="shared" si="47"/>
        <v>10</v>
      </c>
      <c r="Y46" s="4">
        <f t="shared" si="47"/>
        <v>9</v>
      </c>
      <c r="Z46" s="4">
        <f t="shared" si="47"/>
        <v>10</v>
      </c>
      <c r="AA46" s="4">
        <f t="shared" si="47"/>
        <v>10</v>
      </c>
      <c r="AB46" s="4">
        <f t="shared" si="47"/>
        <v>9</v>
      </c>
      <c r="AC46" s="4">
        <f t="shared" si="47"/>
        <v>5</v>
      </c>
      <c r="AD46" s="4">
        <f t="shared" si="47"/>
        <v>5</v>
      </c>
      <c r="AE46" s="4">
        <f t="shared" si="47"/>
        <v>5</v>
      </c>
      <c r="AF46" s="4">
        <f t="shared" si="47"/>
        <v>5</v>
      </c>
      <c r="AG46" s="4">
        <f t="shared" si="47"/>
        <v>8</v>
      </c>
      <c r="AH46" s="4">
        <f t="shared" si="47"/>
        <v>9</v>
      </c>
      <c r="AI46" s="4">
        <f t="shared" si="47"/>
        <v>7</v>
      </c>
      <c r="AJ46" s="4">
        <f t="shared" si="47"/>
        <v>9</v>
      </c>
      <c r="AK46" s="4">
        <f t="shared" si="47"/>
        <v>6</v>
      </c>
      <c r="AL46" s="4">
        <f t="shared" si="47"/>
        <v>11</v>
      </c>
      <c r="AM46" s="4">
        <f t="shared" si="47"/>
        <v>6</v>
      </c>
      <c r="AN46" s="4">
        <f t="shared" ref="AN46:BS46" si="48">COUNTIF(AN$3:AN$39,"*s*")</f>
        <v>12</v>
      </c>
      <c r="AO46" s="4">
        <f t="shared" si="48"/>
        <v>7</v>
      </c>
      <c r="AP46" s="4">
        <f t="shared" si="48"/>
        <v>10</v>
      </c>
      <c r="AQ46" s="4">
        <f t="shared" si="48"/>
        <v>9</v>
      </c>
      <c r="AR46" s="4">
        <f t="shared" si="48"/>
        <v>11</v>
      </c>
      <c r="AS46" s="4">
        <f t="shared" si="48"/>
        <v>7</v>
      </c>
      <c r="AT46" s="4">
        <f t="shared" si="48"/>
        <v>8</v>
      </c>
      <c r="AU46" s="4">
        <f t="shared" si="48"/>
        <v>13</v>
      </c>
      <c r="AV46" s="4">
        <f t="shared" si="48"/>
        <v>15</v>
      </c>
      <c r="AW46" s="4">
        <f t="shared" si="48"/>
        <v>8</v>
      </c>
      <c r="AX46" s="4">
        <f t="shared" si="48"/>
        <v>10</v>
      </c>
      <c r="AY46" s="4">
        <f t="shared" si="48"/>
        <v>13</v>
      </c>
      <c r="AZ46" s="4">
        <f t="shared" si="48"/>
        <v>11</v>
      </c>
      <c r="BA46" s="4">
        <f t="shared" si="48"/>
        <v>12</v>
      </c>
      <c r="BB46" s="4">
        <f t="shared" si="48"/>
        <v>7</v>
      </c>
      <c r="BC46" s="4">
        <f t="shared" si="48"/>
        <v>7</v>
      </c>
      <c r="BD46" s="4">
        <f t="shared" si="48"/>
        <v>6</v>
      </c>
      <c r="BE46" s="4">
        <f t="shared" si="48"/>
        <v>4</v>
      </c>
      <c r="BF46" s="4">
        <f t="shared" si="48"/>
        <v>13</v>
      </c>
      <c r="BG46" s="4">
        <f t="shared" si="48"/>
        <v>14</v>
      </c>
      <c r="BH46" s="4">
        <f t="shared" si="48"/>
        <v>11</v>
      </c>
      <c r="BI46" s="4">
        <f t="shared" si="48"/>
        <v>7</v>
      </c>
      <c r="BJ46" s="4">
        <f t="shared" si="48"/>
        <v>8</v>
      </c>
      <c r="BK46" s="4">
        <f t="shared" si="48"/>
        <v>5</v>
      </c>
      <c r="BL46" s="4">
        <f t="shared" si="48"/>
        <v>9</v>
      </c>
      <c r="BM46" s="4">
        <f t="shared" si="48"/>
        <v>6</v>
      </c>
      <c r="BN46" s="4">
        <f t="shared" si="48"/>
        <v>9</v>
      </c>
      <c r="BO46" s="4">
        <f t="shared" si="48"/>
        <v>12</v>
      </c>
      <c r="BP46" s="4">
        <f t="shared" si="48"/>
        <v>12</v>
      </c>
      <c r="BQ46" s="4">
        <f t="shared" si="48"/>
        <v>13</v>
      </c>
      <c r="BR46" s="4">
        <f t="shared" si="48"/>
        <v>10</v>
      </c>
      <c r="BS46" s="4">
        <f t="shared" si="48"/>
        <v>9</v>
      </c>
      <c r="BT46" s="4">
        <f t="shared" ref="BT46:CY46" si="49">COUNTIF(BT$3:BT$39,"*s*")</f>
        <v>9</v>
      </c>
      <c r="BU46" s="4">
        <f t="shared" si="49"/>
        <v>8</v>
      </c>
      <c r="BV46" s="4">
        <f t="shared" si="49"/>
        <v>9</v>
      </c>
      <c r="BW46" s="4">
        <f t="shared" si="49"/>
        <v>10</v>
      </c>
      <c r="BX46" s="4">
        <f t="shared" si="49"/>
        <v>3</v>
      </c>
      <c r="BY46" s="4">
        <f t="shared" si="49"/>
        <v>11</v>
      </c>
      <c r="BZ46" s="4">
        <f t="shared" si="49"/>
        <v>9</v>
      </c>
      <c r="CA46" s="4">
        <f t="shared" si="49"/>
        <v>10</v>
      </c>
      <c r="CB46" s="4">
        <f t="shared" si="49"/>
        <v>9</v>
      </c>
      <c r="CC46" s="4">
        <f t="shared" si="49"/>
        <v>10</v>
      </c>
      <c r="CD46" s="4">
        <f t="shared" si="49"/>
        <v>9</v>
      </c>
      <c r="CE46" s="4">
        <f t="shared" si="49"/>
        <v>8</v>
      </c>
      <c r="CF46" s="4">
        <f t="shared" si="49"/>
        <v>7</v>
      </c>
      <c r="CG46" s="4">
        <f t="shared" si="49"/>
        <v>11</v>
      </c>
      <c r="CH46" s="4">
        <f t="shared" si="49"/>
        <v>6</v>
      </c>
      <c r="CI46" s="4">
        <f t="shared" si="49"/>
        <v>11</v>
      </c>
      <c r="CJ46" s="4">
        <f t="shared" si="49"/>
        <v>10</v>
      </c>
      <c r="CK46" s="4">
        <f t="shared" si="49"/>
        <v>7</v>
      </c>
      <c r="CL46" s="4">
        <f t="shared" si="49"/>
        <v>5</v>
      </c>
      <c r="CM46" s="4">
        <f t="shared" si="49"/>
        <v>10</v>
      </c>
      <c r="CN46" s="4">
        <f t="shared" si="49"/>
        <v>10</v>
      </c>
      <c r="CO46" s="4">
        <f t="shared" si="49"/>
        <v>6</v>
      </c>
      <c r="CP46" s="4">
        <f t="shared" si="49"/>
        <v>5</v>
      </c>
      <c r="CQ46" s="4">
        <f t="shared" si="49"/>
        <v>4</v>
      </c>
      <c r="CR46" s="4">
        <f t="shared" si="49"/>
        <v>7</v>
      </c>
      <c r="CS46" s="4">
        <f t="shared" si="49"/>
        <v>5</v>
      </c>
      <c r="CT46" s="4">
        <f t="shared" si="49"/>
        <v>11</v>
      </c>
      <c r="CU46" s="4">
        <f t="shared" si="49"/>
        <v>7</v>
      </c>
      <c r="CV46" s="4">
        <f t="shared" si="49"/>
        <v>6</v>
      </c>
      <c r="CW46" s="4">
        <f t="shared" si="49"/>
        <v>7</v>
      </c>
      <c r="CX46" s="4">
        <f t="shared" si="49"/>
        <v>6</v>
      </c>
      <c r="CY46" s="4">
        <f t="shared" si="49"/>
        <v>5</v>
      </c>
      <c r="CZ46" s="4">
        <f t="shared" ref="CZ46:EE46" si="50">COUNTIF(CZ$3:CZ$39,"*s*")</f>
        <v>6</v>
      </c>
      <c r="DA46" s="4">
        <f t="shared" si="50"/>
        <v>5</v>
      </c>
      <c r="DB46" s="4">
        <f t="shared" si="50"/>
        <v>7</v>
      </c>
      <c r="DC46" s="4">
        <f t="shared" si="50"/>
        <v>5</v>
      </c>
      <c r="DD46" s="4">
        <f t="shared" si="50"/>
        <v>3</v>
      </c>
      <c r="DE46" s="4">
        <f t="shared" si="50"/>
        <v>3</v>
      </c>
      <c r="DF46" s="4">
        <f t="shared" si="50"/>
        <v>7</v>
      </c>
      <c r="DG46" s="4">
        <f t="shared" si="50"/>
        <v>6</v>
      </c>
      <c r="DH46" s="4">
        <f t="shared" si="50"/>
        <v>8</v>
      </c>
      <c r="DI46" s="4">
        <f t="shared" si="50"/>
        <v>7</v>
      </c>
      <c r="DJ46" s="4">
        <f t="shared" si="50"/>
        <v>2</v>
      </c>
      <c r="DK46" s="4">
        <f t="shared" si="50"/>
        <v>8</v>
      </c>
      <c r="DL46" s="4">
        <f t="shared" si="50"/>
        <v>8</v>
      </c>
      <c r="DM46" s="4">
        <f t="shared" si="50"/>
        <v>4</v>
      </c>
      <c r="DN46" s="4">
        <f t="shared" si="50"/>
        <v>10</v>
      </c>
      <c r="DO46" s="4">
        <f t="shared" si="50"/>
        <v>3</v>
      </c>
      <c r="DP46" s="4">
        <f t="shared" si="50"/>
        <v>9</v>
      </c>
      <c r="DQ46" s="4">
        <f t="shared" si="50"/>
        <v>8</v>
      </c>
      <c r="DR46" s="4">
        <f t="shared" si="50"/>
        <v>6</v>
      </c>
      <c r="DS46" s="4">
        <f t="shared" si="50"/>
        <v>6</v>
      </c>
      <c r="DT46" s="4">
        <f t="shared" si="50"/>
        <v>6</v>
      </c>
      <c r="DU46" s="4">
        <f t="shared" si="50"/>
        <v>5</v>
      </c>
      <c r="DV46" s="4">
        <f t="shared" si="50"/>
        <v>9</v>
      </c>
      <c r="DW46" s="4">
        <f t="shared" si="50"/>
        <v>5</v>
      </c>
      <c r="DX46" s="4">
        <f t="shared" si="50"/>
        <v>3</v>
      </c>
      <c r="DY46" s="4">
        <f t="shared" si="50"/>
        <v>6</v>
      </c>
      <c r="DZ46" s="4">
        <f t="shared" si="50"/>
        <v>10</v>
      </c>
      <c r="EA46" s="4">
        <f t="shared" si="50"/>
        <v>6</v>
      </c>
      <c r="EB46" s="4">
        <f t="shared" si="50"/>
        <v>5</v>
      </c>
      <c r="EC46" s="4">
        <f t="shared" si="50"/>
        <v>7</v>
      </c>
      <c r="ED46" s="4">
        <f t="shared" si="50"/>
        <v>6</v>
      </c>
      <c r="EE46" s="4">
        <f t="shared" si="50"/>
        <v>9</v>
      </c>
      <c r="EF46" s="4">
        <f t="shared" ref="EF46:FF46" si="51">COUNTIF(EF$3:EF$39,"*s*")</f>
        <v>4</v>
      </c>
      <c r="EG46" s="4">
        <f t="shared" si="51"/>
        <v>5</v>
      </c>
      <c r="EH46" s="4">
        <f t="shared" si="51"/>
        <v>7</v>
      </c>
      <c r="EI46" s="4">
        <f t="shared" si="51"/>
        <v>9</v>
      </c>
      <c r="EJ46" s="4">
        <f t="shared" si="51"/>
        <v>6</v>
      </c>
      <c r="EK46" s="4">
        <f t="shared" si="51"/>
        <v>10</v>
      </c>
      <c r="EL46" s="4">
        <f t="shared" si="51"/>
        <v>6</v>
      </c>
      <c r="EM46" s="4">
        <f t="shared" si="51"/>
        <v>9</v>
      </c>
      <c r="EN46" s="4">
        <f t="shared" si="51"/>
        <v>4</v>
      </c>
      <c r="EO46" s="4">
        <f t="shared" si="51"/>
        <v>8</v>
      </c>
      <c r="EP46" s="4">
        <f t="shared" si="51"/>
        <v>5</v>
      </c>
      <c r="EQ46" s="4">
        <f t="shared" si="51"/>
        <v>8</v>
      </c>
      <c r="ER46" s="4">
        <f t="shared" si="51"/>
        <v>6</v>
      </c>
      <c r="ES46" s="4">
        <f t="shared" si="51"/>
        <v>7</v>
      </c>
      <c r="ET46" s="4">
        <f t="shared" si="51"/>
        <v>10</v>
      </c>
      <c r="EU46" s="4">
        <f t="shared" si="51"/>
        <v>7</v>
      </c>
      <c r="EV46" s="4">
        <f t="shared" si="51"/>
        <v>8</v>
      </c>
      <c r="EW46" s="4">
        <f t="shared" si="51"/>
        <v>7</v>
      </c>
      <c r="EX46" s="4">
        <f t="shared" si="51"/>
        <v>4</v>
      </c>
      <c r="EY46" s="4">
        <f t="shared" si="51"/>
        <v>6</v>
      </c>
      <c r="EZ46" s="4">
        <f t="shared" si="51"/>
        <v>4</v>
      </c>
      <c r="FA46" s="4">
        <f t="shared" si="51"/>
        <v>6</v>
      </c>
      <c r="FB46" s="4">
        <f t="shared" si="51"/>
        <v>4</v>
      </c>
      <c r="FC46" s="4">
        <f t="shared" si="51"/>
        <v>8</v>
      </c>
      <c r="FD46" s="4">
        <f t="shared" si="51"/>
        <v>5</v>
      </c>
      <c r="FE46" s="4">
        <f t="shared" si="51"/>
        <v>6</v>
      </c>
      <c r="FF46" s="4">
        <f t="shared" si="51"/>
        <v>7</v>
      </c>
      <c r="FG46" s="28" t="s">
        <v>353</v>
      </c>
      <c r="FH46" s="29">
        <f>COUNTIF($H$41:$CG$41,"*s*")</f>
        <v>1</v>
      </c>
      <c r="FI46" s="29">
        <f>COUNTIF($CH$41:$FF$41,"*s*")</f>
        <v>0</v>
      </c>
      <c r="FJ46" s="30">
        <f>SUM(FH46:FI46)</f>
        <v>1</v>
      </c>
      <c r="FO46" s="22">
        <f>COUNTIF(FO$3:FO$39,"*s*")</f>
        <v>11</v>
      </c>
      <c r="FT46" s="22">
        <f>COUNTIF(FT$3:FT$39,"*s*")</f>
        <v>7</v>
      </c>
      <c r="FY46" s="22">
        <f>COUNTIF(FY$3:FY$39,"*s*")</f>
        <v>8</v>
      </c>
    </row>
    <row r="48" spans="1:196" hidden="1" outlineLevel="1">
      <c r="G48" s="7" t="s">
        <v>358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</row>
    <row r="49" spans="7:166" hidden="1" outlineLevel="1">
      <c r="G49" s="7" t="s">
        <v>356</v>
      </c>
      <c r="H49" s="4" t="str">
        <f t="shared" ref="H49:AM49" si="52">IF(H43=MAX(H$43:H$46),$G49,"")</f>
        <v>f</v>
      </c>
      <c r="I49" s="4" t="str">
        <f t="shared" si="52"/>
        <v>f</v>
      </c>
      <c r="J49" s="4" t="str">
        <f t="shared" si="52"/>
        <v>f</v>
      </c>
      <c r="K49" s="4" t="str">
        <f t="shared" si="52"/>
        <v>f</v>
      </c>
      <c r="L49" s="4" t="str">
        <f t="shared" si="52"/>
        <v>f</v>
      </c>
      <c r="M49" s="4" t="str">
        <f t="shared" si="52"/>
        <v>f</v>
      </c>
      <c r="N49" s="4" t="str">
        <f t="shared" si="52"/>
        <v>f</v>
      </c>
      <c r="O49" s="4" t="str">
        <f t="shared" si="52"/>
        <v>f</v>
      </c>
      <c r="P49" s="4" t="str">
        <f t="shared" si="52"/>
        <v/>
      </c>
      <c r="Q49" s="4" t="str">
        <f t="shared" si="52"/>
        <v>f</v>
      </c>
      <c r="R49" s="4" t="str">
        <f t="shared" si="52"/>
        <v>f</v>
      </c>
      <c r="S49" s="4" t="str">
        <f t="shared" si="52"/>
        <v>f</v>
      </c>
      <c r="T49" s="4" t="str">
        <f t="shared" si="52"/>
        <v>f</v>
      </c>
      <c r="U49" s="4" t="str">
        <f t="shared" si="52"/>
        <v>f</v>
      </c>
      <c r="V49" s="4" t="str">
        <f t="shared" si="52"/>
        <v>f</v>
      </c>
      <c r="W49" s="4" t="str">
        <f t="shared" si="52"/>
        <v>f</v>
      </c>
      <c r="X49" s="4" t="str">
        <f t="shared" si="52"/>
        <v>f</v>
      </c>
      <c r="Y49" s="4" t="str">
        <f t="shared" si="52"/>
        <v>f</v>
      </c>
      <c r="Z49" s="4" t="str">
        <f t="shared" si="52"/>
        <v>f</v>
      </c>
      <c r="AA49" s="4" t="str">
        <f t="shared" si="52"/>
        <v>f</v>
      </c>
      <c r="AB49" s="4" t="str">
        <f t="shared" si="52"/>
        <v>f</v>
      </c>
      <c r="AC49" s="4" t="str">
        <f t="shared" si="52"/>
        <v/>
      </c>
      <c r="AD49" s="4" t="str">
        <f t="shared" si="52"/>
        <v/>
      </c>
      <c r="AE49" s="4" t="str">
        <f t="shared" si="52"/>
        <v/>
      </c>
      <c r="AF49" s="4" t="str">
        <f t="shared" si="52"/>
        <v/>
      </c>
      <c r="AG49" s="4" t="str">
        <f t="shared" si="52"/>
        <v>f</v>
      </c>
      <c r="AH49" s="4" t="str">
        <f t="shared" si="52"/>
        <v>f</v>
      </c>
      <c r="AI49" s="4" t="str">
        <f t="shared" si="52"/>
        <v>f</v>
      </c>
      <c r="AJ49" s="4" t="str">
        <f t="shared" si="52"/>
        <v/>
      </c>
      <c r="AK49" s="4" t="str">
        <f t="shared" si="52"/>
        <v>f</v>
      </c>
      <c r="AL49" s="4" t="str">
        <f t="shared" si="52"/>
        <v>f</v>
      </c>
      <c r="AM49" s="4" t="str">
        <f t="shared" si="52"/>
        <v>f</v>
      </c>
      <c r="AN49" s="4" t="str">
        <f t="shared" ref="AN49:BS49" si="53">IF(AN43=MAX(AN$43:AN$46),$G49,"")</f>
        <v>f</v>
      </c>
      <c r="AO49" s="4" t="str">
        <f t="shared" si="53"/>
        <v>f</v>
      </c>
      <c r="AP49" s="4" t="str">
        <f t="shared" si="53"/>
        <v>f</v>
      </c>
      <c r="AQ49" s="4" t="str">
        <f t="shared" si="53"/>
        <v>f</v>
      </c>
      <c r="AR49" s="4" t="str">
        <f t="shared" si="53"/>
        <v>f</v>
      </c>
      <c r="AS49" s="4" t="str">
        <f t="shared" si="53"/>
        <v/>
      </c>
      <c r="AT49" s="4" t="str">
        <f t="shared" si="53"/>
        <v>f</v>
      </c>
      <c r="AU49" s="4" t="str">
        <f t="shared" si="53"/>
        <v>f</v>
      </c>
      <c r="AV49" s="4" t="str">
        <f t="shared" si="53"/>
        <v/>
      </c>
      <c r="AW49" s="4" t="str">
        <f t="shared" si="53"/>
        <v>f</v>
      </c>
      <c r="AX49" s="4" t="str">
        <f t="shared" si="53"/>
        <v/>
      </c>
      <c r="AY49" s="4" t="str">
        <f t="shared" si="53"/>
        <v>f</v>
      </c>
      <c r="AZ49" s="4" t="str">
        <f t="shared" si="53"/>
        <v>f</v>
      </c>
      <c r="BA49" s="4" t="str">
        <f t="shared" si="53"/>
        <v>f</v>
      </c>
      <c r="BB49" s="4" t="str">
        <f t="shared" si="53"/>
        <v>f</v>
      </c>
      <c r="BC49" s="4" t="str">
        <f t="shared" si="53"/>
        <v>f</v>
      </c>
      <c r="BD49" s="4" t="str">
        <f t="shared" si="53"/>
        <v>f</v>
      </c>
      <c r="BE49" s="4" t="str">
        <f t="shared" si="53"/>
        <v>f</v>
      </c>
      <c r="BF49" s="4" t="str">
        <f t="shared" si="53"/>
        <v>f</v>
      </c>
      <c r="BG49" s="4" t="str">
        <f t="shared" si="53"/>
        <v>f</v>
      </c>
      <c r="BH49" s="4" t="str">
        <f t="shared" si="53"/>
        <v>f</v>
      </c>
      <c r="BI49" s="4" t="str">
        <f t="shared" si="53"/>
        <v>f</v>
      </c>
      <c r="BJ49" s="4" t="str">
        <f t="shared" si="53"/>
        <v>f</v>
      </c>
      <c r="BK49" s="4" t="str">
        <f t="shared" si="53"/>
        <v>f</v>
      </c>
      <c r="BL49" s="4" t="str">
        <f t="shared" si="53"/>
        <v>f</v>
      </c>
      <c r="BM49" s="4" t="str">
        <f t="shared" si="53"/>
        <v/>
      </c>
      <c r="BN49" s="4" t="str">
        <f t="shared" si="53"/>
        <v>f</v>
      </c>
      <c r="BO49" s="4" t="str">
        <f t="shared" si="53"/>
        <v>f</v>
      </c>
      <c r="BP49" s="4" t="str">
        <f t="shared" si="53"/>
        <v>f</v>
      </c>
      <c r="BQ49" s="4" t="str">
        <f t="shared" si="53"/>
        <v>f</v>
      </c>
      <c r="BR49" s="4" t="str">
        <f t="shared" si="53"/>
        <v/>
      </c>
      <c r="BS49" s="4" t="str">
        <f t="shared" si="53"/>
        <v>f</v>
      </c>
      <c r="BT49" s="4" t="str">
        <f t="shared" ref="BT49:CY49" si="54">IF(BT43=MAX(BT$43:BT$46),$G49,"")</f>
        <v/>
      </c>
      <c r="BU49" s="4" t="str">
        <f t="shared" si="54"/>
        <v>f</v>
      </c>
      <c r="BV49" s="4" t="str">
        <f t="shared" si="54"/>
        <v>f</v>
      </c>
      <c r="BW49" s="4" t="str">
        <f t="shared" si="54"/>
        <v>f</v>
      </c>
      <c r="BX49" s="4" t="str">
        <f t="shared" si="54"/>
        <v/>
      </c>
      <c r="BY49" s="4" t="str">
        <f t="shared" si="54"/>
        <v>f</v>
      </c>
      <c r="BZ49" s="4" t="str">
        <f t="shared" si="54"/>
        <v>f</v>
      </c>
      <c r="CA49" s="4" t="str">
        <f t="shared" si="54"/>
        <v>f</v>
      </c>
      <c r="CB49" s="4" t="str">
        <f t="shared" si="54"/>
        <v>f</v>
      </c>
      <c r="CC49" s="4" t="str">
        <f t="shared" si="54"/>
        <v>f</v>
      </c>
      <c r="CD49" s="4" t="str">
        <f t="shared" si="54"/>
        <v>f</v>
      </c>
      <c r="CE49" s="4" t="str">
        <f t="shared" si="54"/>
        <v>f</v>
      </c>
      <c r="CF49" s="4" t="str">
        <f t="shared" si="54"/>
        <v/>
      </c>
      <c r="CG49" s="4" t="str">
        <f t="shared" si="54"/>
        <v/>
      </c>
      <c r="CH49" s="4" t="str">
        <f t="shared" si="54"/>
        <v>f</v>
      </c>
      <c r="CI49" s="4" t="str">
        <f t="shared" si="54"/>
        <v>f</v>
      </c>
      <c r="CJ49" s="4" t="str">
        <f t="shared" si="54"/>
        <v>f</v>
      </c>
      <c r="CK49" s="4" t="str">
        <f t="shared" si="54"/>
        <v>f</v>
      </c>
      <c r="CL49" s="4" t="str">
        <f t="shared" si="54"/>
        <v>f</v>
      </c>
      <c r="CM49" s="4" t="str">
        <f t="shared" si="54"/>
        <v>f</v>
      </c>
      <c r="CN49" s="4" t="str">
        <f t="shared" si="54"/>
        <v/>
      </c>
      <c r="CO49" s="4" t="str">
        <f t="shared" si="54"/>
        <v>f</v>
      </c>
      <c r="CP49" s="4" t="str">
        <f t="shared" si="54"/>
        <v>f</v>
      </c>
      <c r="CQ49" s="4" t="str">
        <f t="shared" si="54"/>
        <v/>
      </c>
      <c r="CR49" s="4" t="str">
        <f t="shared" si="54"/>
        <v>f</v>
      </c>
      <c r="CS49" s="4" t="str">
        <f t="shared" si="54"/>
        <v/>
      </c>
      <c r="CT49" s="4" t="str">
        <f t="shared" si="54"/>
        <v>f</v>
      </c>
      <c r="CU49" s="4" t="str">
        <f t="shared" si="54"/>
        <v>f</v>
      </c>
      <c r="CV49" s="4" t="str">
        <f t="shared" si="54"/>
        <v>f</v>
      </c>
      <c r="CW49" s="4" t="str">
        <f t="shared" si="54"/>
        <v>f</v>
      </c>
      <c r="CX49" s="4" t="str">
        <f t="shared" si="54"/>
        <v>f</v>
      </c>
      <c r="CY49" s="4" t="str">
        <f t="shared" si="54"/>
        <v>f</v>
      </c>
      <c r="CZ49" s="4" t="str">
        <f t="shared" ref="CZ49:EE49" si="55">IF(CZ43=MAX(CZ$43:CZ$46),$G49,"")</f>
        <v>f</v>
      </c>
      <c r="DA49" s="4" t="str">
        <f t="shared" si="55"/>
        <v>f</v>
      </c>
      <c r="DB49" s="4" t="str">
        <f t="shared" si="55"/>
        <v>f</v>
      </c>
      <c r="DC49" s="4" t="str">
        <f t="shared" si="55"/>
        <v>f</v>
      </c>
      <c r="DD49" s="4" t="str">
        <f t="shared" si="55"/>
        <v/>
      </c>
      <c r="DE49" s="4" t="str">
        <f t="shared" si="55"/>
        <v>f</v>
      </c>
      <c r="DF49" s="4" t="str">
        <f t="shared" si="55"/>
        <v>f</v>
      </c>
      <c r="DG49" s="4" t="str">
        <f t="shared" si="55"/>
        <v>f</v>
      </c>
      <c r="DH49" s="4" t="str">
        <f t="shared" si="55"/>
        <v>f</v>
      </c>
      <c r="DI49" s="4" t="str">
        <f t="shared" si="55"/>
        <v>f</v>
      </c>
      <c r="DJ49" s="4" t="str">
        <f t="shared" si="55"/>
        <v>f</v>
      </c>
      <c r="DK49" s="4" t="str">
        <f t="shared" si="55"/>
        <v>f</v>
      </c>
      <c r="DL49" s="4" t="str">
        <f t="shared" si="55"/>
        <v>f</v>
      </c>
      <c r="DM49" s="4" t="str">
        <f t="shared" si="55"/>
        <v>f</v>
      </c>
      <c r="DN49" s="4" t="str">
        <f t="shared" si="55"/>
        <v>f</v>
      </c>
      <c r="DO49" s="4" t="str">
        <f t="shared" si="55"/>
        <v>f</v>
      </c>
      <c r="DP49" s="4" t="str">
        <f t="shared" si="55"/>
        <v>f</v>
      </c>
      <c r="DQ49" s="4" t="str">
        <f t="shared" si="55"/>
        <v>f</v>
      </c>
      <c r="DR49" s="4" t="str">
        <f t="shared" si="55"/>
        <v>f</v>
      </c>
      <c r="DS49" s="4" t="str">
        <f t="shared" si="55"/>
        <v/>
      </c>
      <c r="DT49" s="4" t="str">
        <f t="shared" si="55"/>
        <v>f</v>
      </c>
      <c r="DU49" s="4" t="str">
        <f t="shared" si="55"/>
        <v>f</v>
      </c>
      <c r="DV49" s="4" t="str">
        <f t="shared" si="55"/>
        <v>f</v>
      </c>
      <c r="DW49" s="4" t="str">
        <f t="shared" si="55"/>
        <v>f</v>
      </c>
      <c r="DX49" s="4" t="str">
        <f t="shared" si="55"/>
        <v>f</v>
      </c>
      <c r="DY49" s="4" t="str">
        <f t="shared" si="55"/>
        <v/>
      </c>
      <c r="DZ49" s="4" t="str">
        <f t="shared" si="55"/>
        <v>f</v>
      </c>
      <c r="EA49" s="4" t="str">
        <f t="shared" si="55"/>
        <v>f</v>
      </c>
      <c r="EB49" s="4" t="str">
        <f t="shared" si="55"/>
        <v>f</v>
      </c>
      <c r="EC49" s="4" t="str">
        <f t="shared" si="55"/>
        <v>f</v>
      </c>
      <c r="ED49" s="4" t="str">
        <f t="shared" si="55"/>
        <v>f</v>
      </c>
      <c r="EE49" s="4" t="str">
        <f t="shared" si="55"/>
        <v>f</v>
      </c>
      <c r="EF49" s="4" t="str">
        <f t="shared" ref="EF49:FF49" si="56">IF(EF43=MAX(EF$43:EF$46),$G49,"")</f>
        <v>f</v>
      </c>
      <c r="EG49" s="4" t="str">
        <f t="shared" si="56"/>
        <v>f</v>
      </c>
      <c r="EH49" s="4" t="str">
        <f t="shared" si="56"/>
        <v>f</v>
      </c>
      <c r="EI49" s="4" t="str">
        <f t="shared" si="56"/>
        <v>f</v>
      </c>
      <c r="EJ49" s="4" t="str">
        <f t="shared" si="56"/>
        <v>f</v>
      </c>
      <c r="EK49" s="4" t="str">
        <f t="shared" si="56"/>
        <v/>
      </c>
      <c r="EL49" s="4" t="str">
        <f t="shared" si="56"/>
        <v>f</v>
      </c>
      <c r="EM49" s="4" t="str">
        <f t="shared" si="56"/>
        <v>f</v>
      </c>
      <c r="EN49" s="4" t="str">
        <f t="shared" si="56"/>
        <v>f</v>
      </c>
      <c r="EO49" s="4" t="str">
        <f t="shared" si="56"/>
        <v>f</v>
      </c>
      <c r="EP49" s="4" t="str">
        <f t="shared" si="56"/>
        <v/>
      </c>
      <c r="EQ49" s="4" t="str">
        <f t="shared" si="56"/>
        <v>f</v>
      </c>
      <c r="ER49" s="4" t="str">
        <f t="shared" si="56"/>
        <v>f</v>
      </c>
      <c r="ES49" s="4" t="str">
        <f t="shared" si="56"/>
        <v>f</v>
      </c>
      <c r="ET49" s="4" t="str">
        <f t="shared" si="56"/>
        <v/>
      </c>
      <c r="EU49" s="4" t="str">
        <f t="shared" si="56"/>
        <v>f</v>
      </c>
      <c r="EV49" s="4" t="str">
        <f t="shared" si="56"/>
        <v>f</v>
      </c>
      <c r="EW49" s="4" t="str">
        <f t="shared" si="56"/>
        <v>f</v>
      </c>
      <c r="EX49" s="4" t="str">
        <f t="shared" si="56"/>
        <v/>
      </c>
      <c r="EY49" s="4" t="str">
        <f t="shared" si="56"/>
        <v>f</v>
      </c>
      <c r="EZ49" s="4" t="str">
        <f t="shared" si="56"/>
        <v>f</v>
      </c>
      <c r="FA49" s="4" t="str">
        <f t="shared" si="56"/>
        <v>f</v>
      </c>
      <c r="FB49" s="4" t="str">
        <f t="shared" si="56"/>
        <v>f</v>
      </c>
      <c r="FC49" s="4" t="str">
        <f t="shared" si="56"/>
        <v>f</v>
      </c>
      <c r="FD49" s="4" t="str">
        <f t="shared" si="56"/>
        <v>f</v>
      </c>
      <c r="FE49" s="4" t="str">
        <f t="shared" si="56"/>
        <v>f</v>
      </c>
      <c r="FF49" s="4" t="str">
        <f t="shared" si="56"/>
        <v>f</v>
      </c>
    </row>
    <row r="50" spans="7:166" hidden="1" outlineLevel="1">
      <c r="G50" s="7" t="s">
        <v>346</v>
      </c>
      <c r="H50" s="4" t="str">
        <f t="shared" ref="H50:AM50" si="57">IF(H44=MAX(H$43:H$46),$G50,"")</f>
        <v/>
      </c>
      <c r="I50" s="4" t="str">
        <f t="shared" si="57"/>
        <v>i</v>
      </c>
      <c r="J50" s="4" t="str">
        <f t="shared" si="57"/>
        <v/>
      </c>
      <c r="K50" s="4" t="str">
        <f t="shared" si="57"/>
        <v/>
      </c>
      <c r="L50" s="4" t="str">
        <f t="shared" si="57"/>
        <v/>
      </c>
      <c r="M50" s="4" t="str">
        <f t="shared" si="57"/>
        <v/>
      </c>
      <c r="N50" s="4" t="str">
        <f t="shared" si="57"/>
        <v/>
      </c>
      <c r="O50" s="4" t="str">
        <f t="shared" si="57"/>
        <v/>
      </c>
      <c r="P50" s="4" t="str">
        <f t="shared" si="57"/>
        <v>i</v>
      </c>
      <c r="Q50" s="4" t="str">
        <f t="shared" si="57"/>
        <v/>
      </c>
      <c r="R50" s="4" t="str">
        <f t="shared" si="57"/>
        <v/>
      </c>
      <c r="S50" s="4" t="str">
        <f t="shared" si="57"/>
        <v/>
      </c>
      <c r="T50" s="4" t="str">
        <f t="shared" si="57"/>
        <v/>
      </c>
      <c r="U50" s="4" t="str">
        <f t="shared" si="57"/>
        <v/>
      </c>
      <c r="V50" s="4" t="str">
        <f t="shared" si="57"/>
        <v/>
      </c>
      <c r="W50" s="4" t="str">
        <f t="shared" si="57"/>
        <v/>
      </c>
      <c r="X50" s="4" t="str">
        <f t="shared" si="57"/>
        <v/>
      </c>
      <c r="Y50" s="4" t="str">
        <f t="shared" si="57"/>
        <v/>
      </c>
      <c r="Z50" s="4" t="str">
        <f t="shared" si="57"/>
        <v/>
      </c>
      <c r="AA50" s="4" t="str">
        <f t="shared" si="57"/>
        <v/>
      </c>
      <c r="AB50" s="4" t="str">
        <f t="shared" si="57"/>
        <v/>
      </c>
      <c r="AC50" s="4" t="str">
        <f t="shared" si="57"/>
        <v>i</v>
      </c>
      <c r="AD50" s="4" t="str">
        <f t="shared" si="57"/>
        <v>i</v>
      </c>
      <c r="AE50" s="4" t="str">
        <f t="shared" si="57"/>
        <v>i</v>
      </c>
      <c r="AF50" s="4" t="str">
        <f t="shared" si="57"/>
        <v>i</v>
      </c>
      <c r="AG50" s="4" t="str">
        <f t="shared" si="57"/>
        <v/>
      </c>
      <c r="AH50" s="4" t="str">
        <f t="shared" si="57"/>
        <v/>
      </c>
      <c r="AI50" s="4" t="str">
        <f t="shared" si="57"/>
        <v/>
      </c>
      <c r="AJ50" s="4" t="str">
        <f t="shared" si="57"/>
        <v>i</v>
      </c>
      <c r="AK50" s="4" t="str">
        <f t="shared" si="57"/>
        <v/>
      </c>
      <c r="AL50" s="4" t="str">
        <f t="shared" si="57"/>
        <v/>
      </c>
      <c r="AM50" s="4" t="str">
        <f t="shared" si="57"/>
        <v/>
      </c>
      <c r="AN50" s="4" t="str">
        <f t="shared" ref="AN50:BS50" si="58">IF(AN44=MAX(AN$43:AN$46),$G50,"")</f>
        <v/>
      </c>
      <c r="AO50" s="4" t="str">
        <f t="shared" si="58"/>
        <v/>
      </c>
      <c r="AP50" s="4" t="str">
        <f t="shared" si="58"/>
        <v/>
      </c>
      <c r="AQ50" s="4" t="str">
        <f t="shared" si="58"/>
        <v/>
      </c>
      <c r="AR50" s="4" t="str">
        <f t="shared" si="58"/>
        <v/>
      </c>
      <c r="AS50" s="4" t="str">
        <f t="shared" si="58"/>
        <v>i</v>
      </c>
      <c r="AT50" s="4" t="str">
        <f t="shared" si="58"/>
        <v/>
      </c>
      <c r="AU50" s="4" t="str">
        <f t="shared" si="58"/>
        <v/>
      </c>
      <c r="AV50" s="4" t="str">
        <f t="shared" si="58"/>
        <v/>
      </c>
      <c r="AW50" s="4" t="str">
        <f t="shared" si="58"/>
        <v/>
      </c>
      <c r="AX50" s="4" t="str">
        <f t="shared" si="58"/>
        <v>i</v>
      </c>
      <c r="AY50" s="4" t="str">
        <f t="shared" si="58"/>
        <v/>
      </c>
      <c r="AZ50" s="4" t="str">
        <f t="shared" si="58"/>
        <v/>
      </c>
      <c r="BA50" s="4" t="str">
        <f t="shared" si="58"/>
        <v/>
      </c>
      <c r="BB50" s="4" t="str">
        <f t="shared" si="58"/>
        <v/>
      </c>
      <c r="BC50" s="4" t="str">
        <f t="shared" si="58"/>
        <v/>
      </c>
      <c r="BD50" s="4" t="str">
        <f t="shared" si="58"/>
        <v/>
      </c>
      <c r="BE50" s="4" t="str">
        <f t="shared" si="58"/>
        <v/>
      </c>
      <c r="BF50" s="4" t="str">
        <f t="shared" si="58"/>
        <v/>
      </c>
      <c r="BG50" s="4" t="str">
        <f t="shared" si="58"/>
        <v/>
      </c>
      <c r="BH50" s="4" t="str">
        <f t="shared" si="58"/>
        <v/>
      </c>
      <c r="BI50" s="4" t="str">
        <f t="shared" si="58"/>
        <v/>
      </c>
      <c r="BJ50" s="4" t="str">
        <f t="shared" si="58"/>
        <v/>
      </c>
      <c r="BK50" s="4" t="str">
        <f t="shared" si="58"/>
        <v/>
      </c>
      <c r="BL50" s="4" t="str">
        <f t="shared" si="58"/>
        <v/>
      </c>
      <c r="BM50" s="4" t="str">
        <f t="shared" si="58"/>
        <v>i</v>
      </c>
      <c r="BN50" s="4" t="str">
        <f t="shared" si="58"/>
        <v/>
      </c>
      <c r="BO50" s="4" t="str">
        <f t="shared" si="58"/>
        <v/>
      </c>
      <c r="BP50" s="4" t="str">
        <f t="shared" si="58"/>
        <v/>
      </c>
      <c r="BQ50" s="4" t="str">
        <f t="shared" si="58"/>
        <v/>
      </c>
      <c r="BR50" s="4" t="str">
        <f t="shared" si="58"/>
        <v>i</v>
      </c>
      <c r="BS50" s="4" t="str">
        <f t="shared" si="58"/>
        <v/>
      </c>
      <c r="BT50" s="4" t="str">
        <f t="shared" ref="BT50:CY50" si="59">IF(BT44=MAX(BT$43:BT$46),$G50,"")</f>
        <v>i</v>
      </c>
      <c r="BU50" s="4" t="str">
        <f t="shared" si="59"/>
        <v/>
      </c>
      <c r="BV50" s="4" t="str">
        <f t="shared" si="59"/>
        <v>i</v>
      </c>
      <c r="BW50" s="4" t="str">
        <f t="shared" si="59"/>
        <v/>
      </c>
      <c r="BX50" s="4" t="str">
        <f t="shared" si="59"/>
        <v>i</v>
      </c>
      <c r="BY50" s="4" t="str">
        <f t="shared" si="59"/>
        <v/>
      </c>
      <c r="BZ50" s="4" t="str">
        <f t="shared" si="59"/>
        <v/>
      </c>
      <c r="CA50" s="4" t="str">
        <f t="shared" si="59"/>
        <v>i</v>
      </c>
      <c r="CB50" s="4" t="str">
        <f t="shared" si="59"/>
        <v/>
      </c>
      <c r="CC50" s="4" t="str">
        <f t="shared" si="59"/>
        <v/>
      </c>
      <c r="CD50" s="4" t="str">
        <f t="shared" si="59"/>
        <v/>
      </c>
      <c r="CE50" s="4" t="str">
        <f t="shared" si="59"/>
        <v/>
      </c>
      <c r="CF50" s="4" t="str">
        <f t="shared" si="59"/>
        <v>i</v>
      </c>
      <c r="CG50" s="4" t="str">
        <f t="shared" si="59"/>
        <v>i</v>
      </c>
      <c r="CH50" s="4" t="str">
        <f t="shared" si="59"/>
        <v/>
      </c>
      <c r="CI50" s="4" t="str">
        <f t="shared" si="59"/>
        <v/>
      </c>
      <c r="CJ50" s="4" t="str">
        <f t="shared" si="59"/>
        <v/>
      </c>
      <c r="CK50" s="4" t="str">
        <f t="shared" si="59"/>
        <v/>
      </c>
      <c r="CL50" s="4" t="str">
        <f t="shared" si="59"/>
        <v/>
      </c>
      <c r="CM50" s="4" t="str">
        <f t="shared" si="59"/>
        <v/>
      </c>
      <c r="CN50" s="4" t="str">
        <f t="shared" si="59"/>
        <v>i</v>
      </c>
      <c r="CO50" s="4" t="str">
        <f t="shared" si="59"/>
        <v/>
      </c>
      <c r="CP50" s="4" t="str">
        <f t="shared" si="59"/>
        <v/>
      </c>
      <c r="CQ50" s="4" t="str">
        <f t="shared" si="59"/>
        <v>i</v>
      </c>
      <c r="CR50" s="4" t="str">
        <f t="shared" si="59"/>
        <v/>
      </c>
      <c r="CS50" s="4" t="str">
        <f t="shared" si="59"/>
        <v>i</v>
      </c>
      <c r="CT50" s="4" t="str">
        <f t="shared" si="59"/>
        <v/>
      </c>
      <c r="CU50" s="4" t="str">
        <f t="shared" si="59"/>
        <v/>
      </c>
      <c r="CV50" s="4" t="str">
        <f t="shared" si="59"/>
        <v/>
      </c>
      <c r="CW50" s="4" t="str">
        <f t="shared" si="59"/>
        <v/>
      </c>
      <c r="CX50" s="4" t="str">
        <f t="shared" si="59"/>
        <v/>
      </c>
      <c r="CY50" s="4" t="str">
        <f t="shared" si="59"/>
        <v/>
      </c>
      <c r="CZ50" s="4" t="str">
        <f t="shared" ref="CZ50:EE50" si="60">IF(CZ44=MAX(CZ$43:CZ$46),$G50,"")</f>
        <v/>
      </c>
      <c r="DA50" s="4" t="str">
        <f t="shared" si="60"/>
        <v/>
      </c>
      <c r="DB50" s="4" t="str">
        <f t="shared" si="60"/>
        <v/>
      </c>
      <c r="DC50" s="4" t="str">
        <f t="shared" si="60"/>
        <v/>
      </c>
      <c r="DD50" s="4" t="str">
        <f t="shared" si="60"/>
        <v>i</v>
      </c>
      <c r="DE50" s="4" t="str">
        <f t="shared" si="60"/>
        <v/>
      </c>
      <c r="DF50" s="4" t="str">
        <f t="shared" si="60"/>
        <v/>
      </c>
      <c r="DG50" s="4" t="str">
        <f t="shared" si="60"/>
        <v>i</v>
      </c>
      <c r="DH50" s="4" t="str">
        <f t="shared" si="60"/>
        <v/>
      </c>
      <c r="DI50" s="4" t="str">
        <f t="shared" si="60"/>
        <v/>
      </c>
      <c r="DJ50" s="4" t="str">
        <f t="shared" si="60"/>
        <v/>
      </c>
      <c r="DK50" s="4" t="str">
        <f t="shared" si="60"/>
        <v/>
      </c>
      <c r="DL50" s="4" t="str">
        <f t="shared" si="60"/>
        <v/>
      </c>
      <c r="DM50" s="4" t="str">
        <f t="shared" si="60"/>
        <v>i</v>
      </c>
      <c r="DN50" s="4" t="str">
        <f t="shared" si="60"/>
        <v/>
      </c>
      <c r="DO50" s="4" t="str">
        <f t="shared" si="60"/>
        <v/>
      </c>
      <c r="DP50" s="4" t="str">
        <f t="shared" si="60"/>
        <v/>
      </c>
      <c r="DQ50" s="4" t="str">
        <f t="shared" si="60"/>
        <v/>
      </c>
      <c r="DR50" s="4" t="str">
        <f t="shared" si="60"/>
        <v/>
      </c>
      <c r="DS50" s="4" t="str">
        <f t="shared" si="60"/>
        <v>i</v>
      </c>
      <c r="DT50" s="4" t="str">
        <f t="shared" si="60"/>
        <v>i</v>
      </c>
      <c r="DU50" s="4" t="str">
        <f t="shared" si="60"/>
        <v/>
      </c>
      <c r="DV50" s="4" t="str">
        <f t="shared" si="60"/>
        <v/>
      </c>
      <c r="DW50" s="4" t="str">
        <f t="shared" si="60"/>
        <v/>
      </c>
      <c r="DX50" s="4" t="str">
        <f t="shared" si="60"/>
        <v/>
      </c>
      <c r="DY50" s="4" t="str">
        <f t="shared" si="60"/>
        <v>i</v>
      </c>
      <c r="DZ50" s="4" t="str">
        <f t="shared" si="60"/>
        <v/>
      </c>
      <c r="EA50" s="4" t="str">
        <f t="shared" si="60"/>
        <v/>
      </c>
      <c r="EB50" s="4" t="str">
        <f t="shared" si="60"/>
        <v/>
      </c>
      <c r="EC50" s="4" t="str">
        <f t="shared" si="60"/>
        <v/>
      </c>
      <c r="ED50" s="4" t="str">
        <f t="shared" si="60"/>
        <v/>
      </c>
      <c r="EE50" s="4" t="str">
        <f t="shared" si="60"/>
        <v/>
      </c>
      <c r="EF50" s="4" t="str">
        <f t="shared" ref="EF50:FF50" si="61">IF(EF44=MAX(EF$43:EF$46),$G50,"")</f>
        <v/>
      </c>
      <c r="EG50" s="4" t="str">
        <f t="shared" si="61"/>
        <v/>
      </c>
      <c r="EH50" s="4" t="str">
        <f t="shared" si="61"/>
        <v/>
      </c>
      <c r="EI50" s="4" t="str">
        <f t="shared" si="61"/>
        <v/>
      </c>
      <c r="EJ50" s="4" t="str">
        <f t="shared" si="61"/>
        <v/>
      </c>
      <c r="EK50" s="4" t="str">
        <f t="shared" si="61"/>
        <v>i</v>
      </c>
      <c r="EL50" s="4" t="str">
        <f t="shared" si="61"/>
        <v/>
      </c>
      <c r="EM50" s="4" t="str">
        <f t="shared" si="61"/>
        <v/>
      </c>
      <c r="EN50" s="4" t="str">
        <f t="shared" si="61"/>
        <v/>
      </c>
      <c r="EO50" s="4" t="str">
        <f t="shared" si="61"/>
        <v/>
      </c>
      <c r="EP50" s="4" t="str">
        <f t="shared" si="61"/>
        <v>i</v>
      </c>
      <c r="EQ50" s="4" t="str">
        <f t="shared" si="61"/>
        <v/>
      </c>
      <c r="ER50" s="4" t="str">
        <f t="shared" si="61"/>
        <v/>
      </c>
      <c r="ES50" s="4" t="str">
        <f t="shared" si="61"/>
        <v/>
      </c>
      <c r="ET50" s="4" t="str">
        <f t="shared" si="61"/>
        <v>i</v>
      </c>
      <c r="EU50" s="4" t="str">
        <f t="shared" si="61"/>
        <v/>
      </c>
      <c r="EV50" s="4" t="str">
        <f t="shared" si="61"/>
        <v/>
      </c>
      <c r="EW50" s="4" t="str">
        <f t="shared" si="61"/>
        <v/>
      </c>
      <c r="EX50" s="4" t="str">
        <f t="shared" si="61"/>
        <v>i</v>
      </c>
      <c r="EY50" s="4" t="str">
        <f t="shared" si="61"/>
        <v/>
      </c>
      <c r="EZ50" s="4" t="str">
        <f t="shared" si="61"/>
        <v/>
      </c>
      <c r="FA50" s="4" t="str">
        <f t="shared" si="61"/>
        <v/>
      </c>
      <c r="FB50" s="4" t="str">
        <f t="shared" si="61"/>
        <v/>
      </c>
      <c r="FC50" s="4" t="str">
        <f t="shared" si="61"/>
        <v/>
      </c>
      <c r="FD50" s="4" t="str">
        <f t="shared" si="61"/>
        <v/>
      </c>
      <c r="FE50" s="4" t="str">
        <f t="shared" si="61"/>
        <v/>
      </c>
      <c r="FF50" s="4" t="str">
        <f t="shared" si="61"/>
        <v/>
      </c>
    </row>
    <row r="51" spans="7:166" hidden="1" outlineLevel="1">
      <c r="G51" s="7" t="s">
        <v>357</v>
      </c>
      <c r="H51" s="4" t="str">
        <f t="shared" ref="H51:AM51" si="62">IF(H45=MAX(H$43:H$46),$G51,"")</f>
        <v/>
      </c>
      <c r="I51" s="4" t="str">
        <f t="shared" si="62"/>
        <v/>
      </c>
      <c r="J51" s="4" t="str">
        <f t="shared" si="62"/>
        <v/>
      </c>
      <c r="K51" s="4" t="str">
        <f t="shared" si="62"/>
        <v/>
      </c>
      <c r="L51" s="4" t="str">
        <f t="shared" si="62"/>
        <v>l</v>
      </c>
      <c r="M51" s="4" t="str">
        <f t="shared" si="62"/>
        <v/>
      </c>
      <c r="N51" s="4" t="str">
        <f t="shared" si="62"/>
        <v/>
      </c>
      <c r="O51" s="4" t="str">
        <f t="shared" si="62"/>
        <v/>
      </c>
      <c r="P51" s="4" t="str">
        <f t="shared" si="62"/>
        <v/>
      </c>
      <c r="Q51" s="4" t="str">
        <f t="shared" si="62"/>
        <v/>
      </c>
      <c r="R51" s="4" t="str">
        <f t="shared" si="62"/>
        <v/>
      </c>
      <c r="S51" s="4" t="str">
        <f t="shared" si="62"/>
        <v/>
      </c>
      <c r="T51" s="4" t="str">
        <f t="shared" si="62"/>
        <v/>
      </c>
      <c r="U51" s="4" t="str">
        <f t="shared" si="62"/>
        <v/>
      </c>
      <c r="V51" s="4" t="str">
        <f t="shared" si="62"/>
        <v/>
      </c>
      <c r="W51" s="4" t="str">
        <f t="shared" si="62"/>
        <v/>
      </c>
      <c r="X51" s="4" t="str">
        <f t="shared" si="62"/>
        <v/>
      </c>
      <c r="Y51" s="4" t="str">
        <f t="shared" si="62"/>
        <v/>
      </c>
      <c r="Z51" s="4" t="str">
        <f t="shared" si="62"/>
        <v/>
      </c>
      <c r="AA51" s="4" t="str">
        <f t="shared" si="62"/>
        <v/>
      </c>
      <c r="AB51" s="4" t="str">
        <f t="shared" si="62"/>
        <v/>
      </c>
      <c r="AC51" s="4" t="str">
        <f t="shared" si="62"/>
        <v/>
      </c>
      <c r="AD51" s="4" t="str">
        <f t="shared" si="62"/>
        <v/>
      </c>
      <c r="AE51" s="4" t="str">
        <f t="shared" si="62"/>
        <v/>
      </c>
      <c r="AF51" s="4" t="str">
        <f t="shared" si="62"/>
        <v/>
      </c>
      <c r="AG51" s="4" t="str">
        <f t="shared" si="62"/>
        <v/>
      </c>
      <c r="AH51" s="4" t="str">
        <f t="shared" si="62"/>
        <v/>
      </c>
      <c r="AI51" s="4" t="str">
        <f t="shared" si="62"/>
        <v/>
      </c>
      <c r="AJ51" s="4" t="str">
        <f t="shared" si="62"/>
        <v/>
      </c>
      <c r="AK51" s="4" t="str">
        <f t="shared" si="62"/>
        <v/>
      </c>
      <c r="AL51" s="4" t="str">
        <f t="shared" si="62"/>
        <v/>
      </c>
      <c r="AM51" s="4" t="str">
        <f t="shared" si="62"/>
        <v/>
      </c>
      <c r="AN51" s="4" t="str">
        <f t="shared" ref="AN51:BS51" si="63">IF(AN45=MAX(AN$43:AN$46),$G51,"")</f>
        <v/>
      </c>
      <c r="AO51" s="4" t="str">
        <f t="shared" si="63"/>
        <v/>
      </c>
      <c r="AP51" s="4" t="str">
        <f t="shared" si="63"/>
        <v/>
      </c>
      <c r="AQ51" s="4" t="str">
        <f t="shared" si="63"/>
        <v/>
      </c>
      <c r="AR51" s="4" t="str">
        <f t="shared" si="63"/>
        <v/>
      </c>
      <c r="AS51" s="4" t="str">
        <f t="shared" si="63"/>
        <v/>
      </c>
      <c r="AT51" s="4" t="str">
        <f t="shared" si="63"/>
        <v/>
      </c>
      <c r="AU51" s="4" t="str">
        <f t="shared" si="63"/>
        <v/>
      </c>
      <c r="AV51" s="4" t="str">
        <f t="shared" si="63"/>
        <v/>
      </c>
      <c r="AW51" s="4" t="str">
        <f t="shared" si="63"/>
        <v/>
      </c>
      <c r="AX51" s="4" t="str">
        <f t="shared" si="63"/>
        <v/>
      </c>
      <c r="AY51" s="4" t="str">
        <f t="shared" si="63"/>
        <v/>
      </c>
      <c r="AZ51" s="4" t="str">
        <f t="shared" si="63"/>
        <v/>
      </c>
      <c r="BA51" s="4" t="str">
        <f t="shared" si="63"/>
        <v/>
      </c>
      <c r="BB51" s="4" t="str">
        <f t="shared" si="63"/>
        <v/>
      </c>
      <c r="BC51" s="4" t="str">
        <f t="shared" si="63"/>
        <v/>
      </c>
      <c r="BD51" s="4" t="str">
        <f t="shared" si="63"/>
        <v/>
      </c>
      <c r="BE51" s="4" t="str">
        <f t="shared" si="63"/>
        <v/>
      </c>
      <c r="BF51" s="4" t="str">
        <f t="shared" si="63"/>
        <v/>
      </c>
      <c r="BG51" s="4" t="str">
        <f t="shared" si="63"/>
        <v/>
      </c>
      <c r="BH51" s="4" t="str">
        <f t="shared" si="63"/>
        <v/>
      </c>
      <c r="BI51" s="4" t="str">
        <f t="shared" si="63"/>
        <v/>
      </c>
      <c r="BJ51" s="4" t="str">
        <f t="shared" si="63"/>
        <v/>
      </c>
      <c r="BK51" s="4" t="str">
        <f t="shared" si="63"/>
        <v/>
      </c>
      <c r="BL51" s="4" t="str">
        <f t="shared" si="63"/>
        <v/>
      </c>
      <c r="BM51" s="4" t="str">
        <f t="shared" si="63"/>
        <v/>
      </c>
      <c r="BN51" s="4" t="str">
        <f t="shared" si="63"/>
        <v/>
      </c>
      <c r="BO51" s="4" t="str">
        <f t="shared" si="63"/>
        <v/>
      </c>
      <c r="BP51" s="4" t="str">
        <f t="shared" si="63"/>
        <v/>
      </c>
      <c r="BQ51" s="4" t="str">
        <f t="shared" si="63"/>
        <v/>
      </c>
      <c r="BR51" s="4" t="str">
        <f t="shared" si="63"/>
        <v/>
      </c>
      <c r="BS51" s="4" t="str">
        <f t="shared" si="63"/>
        <v/>
      </c>
      <c r="BT51" s="4" t="str">
        <f t="shared" ref="BT51:CY51" si="64">IF(BT45=MAX(BT$43:BT$46),$G51,"")</f>
        <v/>
      </c>
      <c r="BU51" s="4" t="str">
        <f t="shared" si="64"/>
        <v/>
      </c>
      <c r="BV51" s="4" t="str">
        <f t="shared" si="64"/>
        <v/>
      </c>
      <c r="BW51" s="4" t="str">
        <f t="shared" si="64"/>
        <v/>
      </c>
      <c r="BX51" s="4" t="str">
        <f t="shared" si="64"/>
        <v/>
      </c>
      <c r="BY51" s="4" t="str">
        <f t="shared" si="64"/>
        <v/>
      </c>
      <c r="BZ51" s="4" t="str">
        <f t="shared" si="64"/>
        <v/>
      </c>
      <c r="CA51" s="4" t="str">
        <f t="shared" si="64"/>
        <v/>
      </c>
      <c r="CB51" s="4" t="str">
        <f t="shared" si="64"/>
        <v/>
      </c>
      <c r="CC51" s="4" t="str">
        <f t="shared" si="64"/>
        <v/>
      </c>
      <c r="CD51" s="4" t="str">
        <f t="shared" si="64"/>
        <v/>
      </c>
      <c r="CE51" s="4" t="str">
        <f t="shared" si="64"/>
        <v/>
      </c>
      <c r="CF51" s="4" t="str">
        <f t="shared" si="64"/>
        <v/>
      </c>
      <c r="CG51" s="4" t="str">
        <f t="shared" si="64"/>
        <v/>
      </c>
      <c r="CH51" s="4" t="str">
        <f t="shared" si="64"/>
        <v/>
      </c>
      <c r="CI51" s="4" t="str">
        <f t="shared" si="64"/>
        <v/>
      </c>
      <c r="CJ51" s="4" t="str">
        <f t="shared" si="64"/>
        <v/>
      </c>
      <c r="CK51" s="4" t="str">
        <f t="shared" si="64"/>
        <v/>
      </c>
      <c r="CL51" s="4" t="str">
        <f t="shared" si="64"/>
        <v/>
      </c>
      <c r="CM51" s="4" t="str">
        <f t="shared" si="64"/>
        <v/>
      </c>
      <c r="CN51" s="4" t="str">
        <f t="shared" si="64"/>
        <v/>
      </c>
      <c r="CO51" s="4" t="str">
        <f t="shared" si="64"/>
        <v/>
      </c>
      <c r="CP51" s="4" t="str">
        <f t="shared" si="64"/>
        <v/>
      </c>
      <c r="CQ51" s="4" t="str">
        <f t="shared" si="64"/>
        <v/>
      </c>
      <c r="CR51" s="4" t="str">
        <f t="shared" si="64"/>
        <v/>
      </c>
      <c r="CS51" s="4" t="str">
        <f t="shared" si="64"/>
        <v/>
      </c>
      <c r="CT51" s="4" t="str">
        <f t="shared" si="64"/>
        <v/>
      </c>
      <c r="CU51" s="4" t="str">
        <f t="shared" si="64"/>
        <v/>
      </c>
      <c r="CV51" s="4" t="str">
        <f t="shared" si="64"/>
        <v/>
      </c>
      <c r="CW51" s="4" t="str">
        <f t="shared" si="64"/>
        <v/>
      </c>
      <c r="CX51" s="4" t="str">
        <f t="shared" si="64"/>
        <v/>
      </c>
      <c r="CY51" s="4" t="str">
        <f t="shared" si="64"/>
        <v/>
      </c>
      <c r="CZ51" s="4" t="str">
        <f t="shared" ref="CZ51:EE51" si="65">IF(CZ45=MAX(CZ$43:CZ$46),$G51,"")</f>
        <v/>
      </c>
      <c r="DA51" s="4" t="str">
        <f t="shared" si="65"/>
        <v/>
      </c>
      <c r="DB51" s="4" t="str">
        <f t="shared" si="65"/>
        <v/>
      </c>
      <c r="DC51" s="4" t="str">
        <f t="shared" si="65"/>
        <v/>
      </c>
      <c r="DD51" s="4" t="str">
        <f t="shared" si="65"/>
        <v/>
      </c>
      <c r="DE51" s="4" t="str">
        <f t="shared" si="65"/>
        <v/>
      </c>
      <c r="DF51" s="4" t="str">
        <f t="shared" si="65"/>
        <v/>
      </c>
      <c r="DG51" s="4" t="str">
        <f t="shared" si="65"/>
        <v/>
      </c>
      <c r="DH51" s="4" t="str">
        <f t="shared" si="65"/>
        <v/>
      </c>
      <c r="DI51" s="4" t="str">
        <f t="shared" si="65"/>
        <v/>
      </c>
      <c r="DJ51" s="4" t="str">
        <f t="shared" si="65"/>
        <v/>
      </c>
      <c r="DK51" s="4" t="str">
        <f t="shared" si="65"/>
        <v/>
      </c>
      <c r="DL51" s="4" t="str">
        <f t="shared" si="65"/>
        <v/>
      </c>
      <c r="DM51" s="4" t="str">
        <f t="shared" si="65"/>
        <v/>
      </c>
      <c r="DN51" s="4" t="str">
        <f t="shared" si="65"/>
        <v/>
      </c>
      <c r="DO51" s="4" t="str">
        <f t="shared" si="65"/>
        <v/>
      </c>
      <c r="DP51" s="4" t="str">
        <f t="shared" si="65"/>
        <v/>
      </c>
      <c r="DQ51" s="4" t="str">
        <f t="shared" si="65"/>
        <v/>
      </c>
      <c r="DR51" s="4" t="str">
        <f t="shared" si="65"/>
        <v/>
      </c>
      <c r="DS51" s="4" t="str">
        <f t="shared" si="65"/>
        <v/>
      </c>
      <c r="DT51" s="4" t="str">
        <f t="shared" si="65"/>
        <v/>
      </c>
      <c r="DU51" s="4" t="str">
        <f t="shared" si="65"/>
        <v/>
      </c>
      <c r="DV51" s="4" t="str">
        <f t="shared" si="65"/>
        <v/>
      </c>
      <c r="DW51" s="4" t="str">
        <f t="shared" si="65"/>
        <v/>
      </c>
      <c r="DX51" s="4" t="str">
        <f t="shared" si="65"/>
        <v/>
      </c>
      <c r="DY51" s="4" t="str">
        <f t="shared" si="65"/>
        <v/>
      </c>
      <c r="DZ51" s="4" t="str">
        <f t="shared" si="65"/>
        <v/>
      </c>
      <c r="EA51" s="4" t="str">
        <f t="shared" si="65"/>
        <v/>
      </c>
      <c r="EB51" s="4" t="str">
        <f t="shared" si="65"/>
        <v/>
      </c>
      <c r="EC51" s="4" t="str">
        <f t="shared" si="65"/>
        <v/>
      </c>
      <c r="ED51" s="4" t="str">
        <f t="shared" si="65"/>
        <v/>
      </c>
      <c r="EE51" s="4" t="str">
        <f t="shared" si="65"/>
        <v/>
      </c>
      <c r="EF51" s="4" t="str">
        <f t="shared" ref="EF51:FF51" si="66">IF(EF45=MAX(EF$43:EF$46),$G51,"")</f>
        <v/>
      </c>
      <c r="EG51" s="4" t="str">
        <f t="shared" si="66"/>
        <v/>
      </c>
      <c r="EH51" s="4" t="str">
        <f t="shared" si="66"/>
        <v/>
      </c>
      <c r="EI51" s="4" t="str">
        <f t="shared" si="66"/>
        <v/>
      </c>
      <c r="EJ51" s="4" t="str">
        <f t="shared" si="66"/>
        <v/>
      </c>
      <c r="EK51" s="4" t="str">
        <f t="shared" si="66"/>
        <v/>
      </c>
      <c r="EL51" s="4" t="str">
        <f t="shared" si="66"/>
        <v/>
      </c>
      <c r="EM51" s="4" t="str">
        <f t="shared" si="66"/>
        <v/>
      </c>
      <c r="EN51" s="4" t="str">
        <f t="shared" si="66"/>
        <v/>
      </c>
      <c r="EO51" s="4" t="str">
        <f t="shared" si="66"/>
        <v/>
      </c>
      <c r="EP51" s="4" t="str">
        <f t="shared" si="66"/>
        <v/>
      </c>
      <c r="EQ51" s="4" t="str">
        <f t="shared" si="66"/>
        <v/>
      </c>
      <c r="ER51" s="4" t="str">
        <f t="shared" si="66"/>
        <v/>
      </c>
      <c r="ES51" s="4" t="str">
        <f t="shared" si="66"/>
        <v/>
      </c>
      <c r="ET51" s="4" t="str">
        <f t="shared" si="66"/>
        <v/>
      </c>
      <c r="EU51" s="4" t="str">
        <f t="shared" si="66"/>
        <v/>
      </c>
      <c r="EV51" s="4" t="str">
        <f t="shared" si="66"/>
        <v/>
      </c>
      <c r="EW51" s="4" t="str">
        <f t="shared" si="66"/>
        <v/>
      </c>
      <c r="EX51" s="4" t="str">
        <f t="shared" si="66"/>
        <v/>
      </c>
      <c r="EY51" s="4" t="str">
        <f t="shared" si="66"/>
        <v/>
      </c>
      <c r="EZ51" s="4" t="str">
        <f t="shared" si="66"/>
        <v/>
      </c>
      <c r="FA51" s="4" t="str">
        <f t="shared" si="66"/>
        <v/>
      </c>
      <c r="FB51" s="4" t="str">
        <f t="shared" si="66"/>
        <v/>
      </c>
      <c r="FC51" s="4" t="str">
        <f t="shared" si="66"/>
        <v/>
      </c>
      <c r="FD51" s="4" t="str">
        <f t="shared" si="66"/>
        <v/>
      </c>
      <c r="FE51" s="4" t="str">
        <f t="shared" si="66"/>
        <v/>
      </c>
      <c r="FF51" s="4" t="str">
        <f t="shared" si="66"/>
        <v/>
      </c>
    </row>
    <row r="52" spans="7:166" hidden="1" outlineLevel="1">
      <c r="G52" s="7" t="s">
        <v>353</v>
      </c>
      <c r="H52" s="4" t="str">
        <f t="shared" ref="H52:AM52" si="67">IF(H46=MAX(H$43:H$46),$G52,"")</f>
        <v/>
      </c>
      <c r="I52" s="4" t="str">
        <f t="shared" si="67"/>
        <v/>
      </c>
      <c r="J52" s="4" t="str">
        <f t="shared" si="67"/>
        <v/>
      </c>
      <c r="K52" s="4" t="str">
        <f t="shared" si="67"/>
        <v/>
      </c>
      <c r="L52" s="4" t="str">
        <f t="shared" si="67"/>
        <v/>
      </c>
      <c r="M52" s="4" t="str">
        <f t="shared" si="67"/>
        <v/>
      </c>
      <c r="N52" s="4" t="str">
        <f t="shared" si="67"/>
        <v/>
      </c>
      <c r="O52" s="4" t="str">
        <f t="shared" si="67"/>
        <v/>
      </c>
      <c r="P52" s="4" t="str">
        <f t="shared" si="67"/>
        <v/>
      </c>
      <c r="Q52" s="4" t="str">
        <f t="shared" si="67"/>
        <v/>
      </c>
      <c r="R52" s="4" t="str">
        <f t="shared" si="67"/>
        <v/>
      </c>
      <c r="S52" s="4" t="str">
        <f t="shared" si="67"/>
        <v/>
      </c>
      <c r="T52" s="4" t="str">
        <f t="shared" si="67"/>
        <v/>
      </c>
      <c r="U52" s="4" t="str">
        <f t="shared" si="67"/>
        <v/>
      </c>
      <c r="V52" s="4" t="str">
        <f t="shared" si="67"/>
        <v/>
      </c>
      <c r="W52" s="4" t="str">
        <f t="shared" si="67"/>
        <v/>
      </c>
      <c r="X52" s="4" t="str">
        <f t="shared" si="67"/>
        <v/>
      </c>
      <c r="Y52" s="4" t="str">
        <f t="shared" si="67"/>
        <v/>
      </c>
      <c r="Z52" s="4" t="str">
        <f t="shared" si="67"/>
        <v/>
      </c>
      <c r="AA52" s="4" t="str">
        <f t="shared" si="67"/>
        <v/>
      </c>
      <c r="AB52" s="4" t="str">
        <f t="shared" si="67"/>
        <v/>
      </c>
      <c r="AC52" s="4" t="str">
        <f t="shared" si="67"/>
        <v/>
      </c>
      <c r="AD52" s="4" t="str">
        <f t="shared" si="67"/>
        <v/>
      </c>
      <c r="AE52" s="4" t="str">
        <f t="shared" si="67"/>
        <v/>
      </c>
      <c r="AF52" s="4" t="str">
        <f t="shared" si="67"/>
        <v/>
      </c>
      <c r="AG52" s="4" t="str">
        <f t="shared" si="67"/>
        <v/>
      </c>
      <c r="AH52" s="4" t="str">
        <f t="shared" si="67"/>
        <v/>
      </c>
      <c r="AI52" s="4" t="str">
        <f t="shared" si="67"/>
        <v/>
      </c>
      <c r="AJ52" s="4" t="str">
        <f t="shared" si="67"/>
        <v/>
      </c>
      <c r="AK52" s="4" t="str">
        <f t="shared" si="67"/>
        <v/>
      </c>
      <c r="AL52" s="4" t="str">
        <f t="shared" si="67"/>
        <v/>
      </c>
      <c r="AM52" s="4" t="str">
        <f t="shared" si="67"/>
        <v/>
      </c>
      <c r="AN52" s="4" t="str">
        <f t="shared" ref="AN52:BS52" si="68">IF(AN46=MAX(AN$43:AN$46),$G52,"")</f>
        <v/>
      </c>
      <c r="AO52" s="4" t="str">
        <f t="shared" si="68"/>
        <v/>
      </c>
      <c r="AP52" s="4" t="str">
        <f t="shared" si="68"/>
        <v/>
      </c>
      <c r="AQ52" s="4" t="str">
        <f t="shared" si="68"/>
        <v/>
      </c>
      <c r="AR52" s="4" t="str">
        <f t="shared" si="68"/>
        <v/>
      </c>
      <c r="AS52" s="4" t="str">
        <f t="shared" si="68"/>
        <v/>
      </c>
      <c r="AT52" s="4" t="str">
        <f t="shared" si="68"/>
        <v/>
      </c>
      <c r="AU52" s="4" t="str">
        <f t="shared" si="68"/>
        <v/>
      </c>
      <c r="AV52" s="4" t="str">
        <f t="shared" si="68"/>
        <v>s</v>
      </c>
      <c r="AW52" s="4" t="str">
        <f t="shared" si="68"/>
        <v/>
      </c>
      <c r="AX52" s="4" t="str">
        <f t="shared" si="68"/>
        <v/>
      </c>
      <c r="AY52" s="4" t="str">
        <f t="shared" si="68"/>
        <v/>
      </c>
      <c r="AZ52" s="4" t="str">
        <f t="shared" si="68"/>
        <v/>
      </c>
      <c r="BA52" s="4" t="str">
        <f t="shared" si="68"/>
        <v/>
      </c>
      <c r="BB52" s="4" t="str">
        <f t="shared" si="68"/>
        <v/>
      </c>
      <c r="BC52" s="4" t="str">
        <f t="shared" si="68"/>
        <v/>
      </c>
      <c r="BD52" s="4" t="str">
        <f t="shared" si="68"/>
        <v/>
      </c>
      <c r="BE52" s="4" t="str">
        <f t="shared" si="68"/>
        <v/>
      </c>
      <c r="BF52" s="4" t="str">
        <f t="shared" si="68"/>
        <v/>
      </c>
      <c r="BG52" s="4" t="str">
        <f t="shared" si="68"/>
        <v/>
      </c>
      <c r="BH52" s="4" t="str">
        <f t="shared" si="68"/>
        <v/>
      </c>
      <c r="BI52" s="4" t="str">
        <f t="shared" si="68"/>
        <v/>
      </c>
      <c r="BJ52" s="4" t="str">
        <f t="shared" si="68"/>
        <v/>
      </c>
      <c r="BK52" s="4" t="str">
        <f t="shared" si="68"/>
        <v/>
      </c>
      <c r="BL52" s="4" t="str">
        <f t="shared" si="68"/>
        <v/>
      </c>
      <c r="BM52" s="4" t="str">
        <f t="shared" si="68"/>
        <v/>
      </c>
      <c r="BN52" s="4" t="str">
        <f t="shared" si="68"/>
        <v/>
      </c>
      <c r="BO52" s="4" t="str">
        <f t="shared" si="68"/>
        <v/>
      </c>
      <c r="BP52" s="4" t="str">
        <f t="shared" si="68"/>
        <v/>
      </c>
      <c r="BQ52" s="4" t="str">
        <f t="shared" si="68"/>
        <v/>
      </c>
      <c r="BR52" s="4" t="str">
        <f t="shared" si="68"/>
        <v/>
      </c>
      <c r="BS52" s="4" t="str">
        <f t="shared" si="68"/>
        <v/>
      </c>
      <c r="BT52" s="4" t="str">
        <f t="shared" ref="BT52:CY52" si="69">IF(BT46=MAX(BT$43:BT$46),$G52,"")</f>
        <v/>
      </c>
      <c r="BU52" s="4" t="str">
        <f t="shared" si="69"/>
        <v/>
      </c>
      <c r="BV52" s="4" t="str">
        <f t="shared" si="69"/>
        <v/>
      </c>
      <c r="BW52" s="4" t="str">
        <f t="shared" si="69"/>
        <v/>
      </c>
      <c r="BX52" s="4" t="str">
        <f t="shared" si="69"/>
        <v/>
      </c>
      <c r="BY52" s="4" t="str">
        <f t="shared" si="69"/>
        <v/>
      </c>
      <c r="BZ52" s="4" t="str">
        <f t="shared" si="69"/>
        <v/>
      </c>
      <c r="CA52" s="4" t="str">
        <f t="shared" si="69"/>
        <v/>
      </c>
      <c r="CB52" s="4" t="str">
        <f t="shared" si="69"/>
        <v/>
      </c>
      <c r="CC52" s="4" t="str">
        <f t="shared" si="69"/>
        <v/>
      </c>
      <c r="CD52" s="4" t="str">
        <f t="shared" si="69"/>
        <v/>
      </c>
      <c r="CE52" s="4" t="str">
        <f t="shared" si="69"/>
        <v/>
      </c>
      <c r="CF52" s="4" t="str">
        <f t="shared" si="69"/>
        <v/>
      </c>
      <c r="CG52" s="4" t="str">
        <f t="shared" si="69"/>
        <v/>
      </c>
      <c r="CH52" s="4" t="str">
        <f t="shared" si="69"/>
        <v/>
      </c>
      <c r="CI52" s="4" t="str">
        <f t="shared" si="69"/>
        <v/>
      </c>
      <c r="CJ52" s="4" t="str">
        <f t="shared" si="69"/>
        <v/>
      </c>
      <c r="CK52" s="4" t="str">
        <f t="shared" si="69"/>
        <v/>
      </c>
      <c r="CL52" s="4" t="str">
        <f t="shared" si="69"/>
        <v/>
      </c>
      <c r="CM52" s="4" t="str">
        <f t="shared" si="69"/>
        <v/>
      </c>
      <c r="CN52" s="4" t="str">
        <f t="shared" si="69"/>
        <v/>
      </c>
      <c r="CO52" s="4" t="str">
        <f t="shared" si="69"/>
        <v/>
      </c>
      <c r="CP52" s="4" t="str">
        <f t="shared" si="69"/>
        <v/>
      </c>
      <c r="CQ52" s="4" t="str">
        <f t="shared" si="69"/>
        <v/>
      </c>
      <c r="CR52" s="4" t="str">
        <f t="shared" si="69"/>
        <v/>
      </c>
      <c r="CS52" s="4" t="str">
        <f t="shared" si="69"/>
        <v/>
      </c>
      <c r="CT52" s="4" t="str">
        <f t="shared" si="69"/>
        <v/>
      </c>
      <c r="CU52" s="4" t="str">
        <f t="shared" si="69"/>
        <v/>
      </c>
      <c r="CV52" s="4" t="str">
        <f t="shared" si="69"/>
        <v/>
      </c>
      <c r="CW52" s="4" t="str">
        <f t="shared" si="69"/>
        <v/>
      </c>
      <c r="CX52" s="4" t="str">
        <f t="shared" si="69"/>
        <v/>
      </c>
      <c r="CY52" s="4" t="str">
        <f t="shared" si="69"/>
        <v/>
      </c>
      <c r="CZ52" s="4" t="str">
        <f t="shared" ref="CZ52:EE52" si="70">IF(CZ46=MAX(CZ$43:CZ$46),$G52,"")</f>
        <v/>
      </c>
      <c r="DA52" s="4" t="str">
        <f t="shared" si="70"/>
        <v/>
      </c>
      <c r="DB52" s="4" t="str">
        <f t="shared" si="70"/>
        <v/>
      </c>
      <c r="DC52" s="4" t="str">
        <f t="shared" si="70"/>
        <v/>
      </c>
      <c r="DD52" s="4" t="str">
        <f t="shared" si="70"/>
        <v/>
      </c>
      <c r="DE52" s="4" t="str">
        <f t="shared" si="70"/>
        <v/>
      </c>
      <c r="DF52" s="4" t="str">
        <f t="shared" si="70"/>
        <v/>
      </c>
      <c r="DG52" s="4" t="str">
        <f t="shared" si="70"/>
        <v/>
      </c>
      <c r="DH52" s="4" t="str">
        <f t="shared" si="70"/>
        <v/>
      </c>
      <c r="DI52" s="4" t="str">
        <f t="shared" si="70"/>
        <v/>
      </c>
      <c r="DJ52" s="4" t="str">
        <f t="shared" si="70"/>
        <v/>
      </c>
      <c r="DK52" s="4" t="str">
        <f t="shared" si="70"/>
        <v/>
      </c>
      <c r="DL52" s="4" t="str">
        <f t="shared" si="70"/>
        <v/>
      </c>
      <c r="DM52" s="4" t="str">
        <f t="shared" si="70"/>
        <v/>
      </c>
      <c r="DN52" s="4" t="str">
        <f t="shared" si="70"/>
        <v/>
      </c>
      <c r="DO52" s="4" t="str">
        <f t="shared" si="70"/>
        <v/>
      </c>
      <c r="DP52" s="4" t="str">
        <f t="shared" si="70"/>
        <v/>
      </c>
      <c r="DQ52" s="4" t="str">
        <f t="shared" si="70"/>
        <v/>
      </c>
      <c r="DR52" s="4" t="str">
        <f t="shared" si="70"/>
        <v/>
      </c>
      <c r="DS52" s="4" t="str">
        <f t="shared" si="70"/>
        <v/>
      </c>
      <c r="DT52" s="4" t="str">
        <f t="shared" si="70"/>
        <v/>
      </c>
      <c r="DU52" s="4" t="str">
        <f t="shared" si="70"/>
        <v/>
      </c>
      <c r="DV52" s="4" t="str">
        <f t="shared" si="70"/>
        <v/>
      </c>
      <c r="DW52" s="4" t="str">
        <f t="shared" si="70"/>
        <v/>
      </c>
      <c r="DX52" s="4" t="str">
        <f t="shared" si="70"/>
        <v/>
      </c>
      <c r="DY52" s="4" t="str">
        <f t="shared" si="70"/>
        <v/>
      </c>
      <c r="DZ52" s="4" t="str">
        <f t="shared" si="70"/>
        <v/>
      </c>
      <c r="EA52" s="4" t="str">
        <f t="shared" si="70"/>
        <v/>
      </c>
      <c r="EB52" s="4" t="str">
        <f t="shared" si="70"/>
        <v/>
      </c>
      <c r="EC52" s="4" t="str">
        <f t="shared" si="70"/>
        <v/>
      </c>
      <c r="ED52" s="4" t="str">
        <f t="shared" si="70"/>
        <v/>
      </c>
      <c r="EE52" s="4" t="str">
        <f t="shared" si="70"/>
        <v/>
      </c>
      <c r="EF52" s="4" t="str">
        <f t="shared" ref="EF52:FF52" si="71">IF(EF46=MAX(EF$43:EF$46),$G52,"")</f>
        <v/>
      </c>
      <c r="EG52" s="4" t="str">
        <f t="shared" si="71"/>
        <v/>
      </c>
      <c r="EH52" s="4" t="str">
        <f t="shared" si="71"/>
        <v/>
      </c>
      <c r="EI52" s="4" t="str">
        <f t="shared" si="71"/>
        <v/>
      </c>
      <c r="EJ52" s="4" t="str">
        <f t="shared" si="71"/>
        <v/>
      </c>
      <c r="EK52" s="4" t="str">
        <f t="shared" si="71"/>
        <v/>
      </c>
      <c r="EL52" s="4" t="str">
        <f t="shared" si="71"/>
        <v/>
      </c>
      <c r="EM52" s="4" t="str">
        <f t="shared" si="71"/>
        <v/>
      </c>
      <c r="EN52" s="4" t="str">
        <f t="shared" si="71"/>
        <v/>
      </c>
      <c r="EO52" s="4" t="str">
        <f t="shared" si="71"/>
        <v/>
      </c>
      <c r="EP52" s="4" t="str">
        <f t="shared" si="71"/>
        <v/>
      </c>
      <c r="EQ52" s="4" t="str">
        <f t="shared" si="71"/>
        <v/>
      </c>
      <c r="ER52" s="4" t="str">
        <f t="shared" si="71"/>
        <v/>
      </c>
      <c r="ES52" s="4" t="str">
        <f t="shared" si="71"/>
        <v/>
      </c>
      <c r="ET52" s="4" t="str">
        <f t="shared" si="71"/>
        <v/>
      </c>
      <c r="EU52" s="4" t="str">
        <f t="shared" si="71"/>
        <v/>
      </c>
      <c r="EV52" s="4" t="str">
        <f t="shared" si="71"/>
        <v/>
      </c>
      <c r="EW52" s="4" t="str">
        <f t="shared" si="71"/>
        <v/>
      </c>
      <c r="EX52" s="4" t="str">
        <f t="shared" si="71"/>
        <v/>
      </c>
      <c r="EY52" s="4" t="str">
        <f t="shared" si="71"/>
        <v/>
      </c>
      <c r="EZ52" s="4" t="str">
        <f t="shared" si="71"/>
        <v/>
      </c>
      <c r="FA52" s="4" t="str">
        <f t="shared" si="71"/>
        <v/>
      </c>
      <c r="FB52" s="4" t="str">
        <f t="shared" si="71"/>
        <v/>
      </c>
      <c r="FC52" s="4" t="str">
        <f t="shared" si="71"/>
        <v/>
      </c>
      <c r="FD52" s="4" t="str">
        <f t="shared" si="71"/>
        <v/>
      </c>
      <c r="FE52" s="4" t="str">
        <f t="shared" si="71"/>
        <v/>
      </c>
      <c r="FF52" s="4" t="str">
        <f t="shared" si="71"/>
        <v/>
      </c>
    </row>
    <row r="53" spans="7:166" ht="15" collapsed="1" thickBot="1">
      <c r="AC53" s="4"/>
      <c r="FI53" s="7" t="s">
        <v>362</v>
      </c>
    </row>
    <row r="54" spans="7:166">
      <c r="FG54" s="23"/>
      <c r="FH54" s="24" t="s">
        <v>329</v>
      </c>
      <c r="FI54" s="24" t="s">
        <v>294</v>
      </c>
      <c r="FJ54" s="25" t="s">
        <v>330</v>
      </c>
    </row>
    <row r="55" spans="7:166">
      <c r="FG55" s="26" t="s">
        <v>356</v>
      </c>
      <c r="FH55" s="22">
        <f>COUNTIF(FO$3:FO$39,"*f*")</f>
        <v>26</v>
      </c>
      <c r="FI55" s="22">
        <f>COUNTIF(FT$3:FT$39,"*f*")</f>
        <v>28</v>
      </c>
      <c r="FJ55" s="27">
        <f>COUNTIF(FY$3:FY$39,"*f*")</f>
        <v>25</v>
      </c>
    </row>
    <row r="56" spans="7:166">
      <c r="FG56" s="26" t="s">
        <v>346</v>
      </c>
      <c r="FH56" s="22">
        <f>COUNTIF(FO$3:FO$39,"*i*")</f>
        <v>18</v>
      </c>
      <c r="FI56" s="22">
        <f>COUNTIF(FT$3:FT$39,"*i*")</f>
        <v>15</v>
      </c>
      <c r="FJ56" s="27">
        <f>COUNTIF(FY$3:FY$39,"*i*")</f>
        <v>18</v>
      </c>
    </row>
    <row r="57" spans="7:166">
      <c r="FG57" s="26" t="s">
        <v>357</v>
      </c>
      <c r="FH57" s="22">
        <f>COUNTIF(FO$3:FO$39,"*l*")</f>
        <v>14</v>
      </c>
      <c r="FI57" s="22">
        <f>COUNTIF(FT$3:FT$39,"*l*")</f>
        <v>17</v>
      </c>
      <c r="FJ57" s="27">
        <f>COUNTIF(FY$3:FY$39,"*l*")</f>
        <v>16</v>
      </c>
    </row>
    <row r="58" spans="7:166" ht="15" thickBot="1">
      <c r="FG58" s="28" t="s">
        <v>353</v>
      </c>
      <c r="FH58" s="29">
        <f>COUNTIF(FO$3:FO$39,"*s*")</f>
        <v>11</v>
      </c>
      <c r="FI58" s="29">
        <f>COUNTIF(FT$3:FT$39,"*s*")</f>
        <v>7</v>
      </c>
      <c r="FJ58" s="30">
        <f>COUNTIF(FY$3:FY$39,"*s*")</f>
        <v>8</v>
      </c>
    </row>
    <row r="60" spans="7:166" ht="15" thickBot="1">
      <c r="FH60" s="4" t="s">
        <v>365</v>
      </c>
    </row>
    <row r="61" spans="7:166">
      <c r="FG61" s="23"/>
      <c r="FH61" s="24" t="s">
        <v>329</v>
      </c>
      <c r="FI61" s="24" t="s">
        <v>294</v>
      </c>
      <c r="FJ61" s="25" t="s">
        <v>330</v>
      </c>
    </row>
    <row r="62" spans="7:166">
      <c r="FG62" s="26" t="s">
        <v>356</v>
      </c>
      <c r="FH62" s="22">
        <f>COUNTIF($H$3:$CG$41,"*f*")</f>
        <v>1568</v>
      </c>
      <c r="FI62" s="22">
        <f>COUNTIF($CH$3:$FF$41,"*f*")</f>
        <v>1505</v>
      </c>
      <c r="FJ62" s="27">
        <f>SUM(FH62:FI62)</f>
        <v>3073</v>
      </c>
    </row>
    <row r="63" spans="7:166">
      <c r="FG63" s="26" t="s">
        <v>346</v>
      </c>
      <c r="FH63" s="22">
        <f>COUNTIF($H$3:$CG$41,"*i*")</f>
        <v>1209</v>
      </c>
      <c r="FI63" s="22">
        <f>COUNTIF($CH$3:$FF$41,"*i*")</f>
        <v>986</v>
      </c>
      <c r="FJ63" s="27">
        <f>SUM(FH63:FI63)</f>
        <v>2195</v>
      </c>
    </row>
    <row r="64" spans="7:166">
      <c r="FG64" s="26" t="s">
        <v>357</v>
      </c>
      <c r="FH64" s="22">
        <f>COUNTIF($H$3:$CG$41,"*l*")</f>
        <v>967</v>
      </c>
      <c r="FI64" s="22">
        <f>COUNTIF($CH$3:$FF$41,"*l*")</f>
        <v>909</v>
      </c>
      <c r="FJ64" s="27">
        <f>SUM(FH64:FI64)</f>
        <v>1876</v>
      </c>
    </row>
    <row r="65" spans="163:168" ht="15" thickBot="1">
      <c r="FG65" s="28" t="s">
        <v>353</v>
      </c>
      <c r="FH65" s="29">
        <f>COUNTIF($H$3:$CG$41,"*s*")</f>
        <v>724</v>
      </c>
      <c r="FI65" s="29">
        <f>COUNTIF($CH$3:$FF$41,"*s*")</f>
        <v>502</v>
      </c>
      <c r="FJ65" s="30">
        <f>SUM(FH65:FI65)</f>
        <v>1226</v>
      </c>
    </row>
    <row r="72" spans="163:168">
      <c r="FI72" s="4" t="s">
        <v>384</v>
      </c>
    </row>
    <row r="73" spans="163:168">
      <c r="FG73" s="33"/>
      <c r="FH73" s="33" t="s">
        <v>330</v>
      </c>
      <c r="FI73" s="33" t="s">
        <v>329</v>
      </c>
      <c r="FJ73" s="33" t="s">
        <v>294</v>
      </c>
    </row>
    <row r="74" spans="163:168">
      <c r="FG74" s="32" t="s">
        <v>383</v>
      </c>
      <c r="FH74" s="32">
        <f>COUNTIF(List!L$2:L$101,"*f*")</f>
        <v>5</v>
      </c>
      <c r="FI74" s="32">
        <f>COUNTIF(List!M$2:M$101,"*f*")</f>
        <v>2</v>
      </c>
      <c r="FJ74" s="32">
        <f>COUNTIF(List!N$2:N$101,"*f*")</f>
        <v>5</v>
      </c>
      <c r="FL74">
        <v>-1</v>
      </c>
    </row>
    <row r="75" spans="163:168">
      <c r="FG75" s="32" t="s">
        <v>377</v>
      </c>
      <c r="FH75" s="32">
        <f>COUNTIF(List!L$2:L$101,"*i*")</f>
        <v>2</v>
      </c>
      <c r="FI75" s="32">
        <f>COUNTIF(List!M$2:M$101,"*i*")</f>
        <v>2</v>
      </c>
      <c r="FJ75" s="32">
        <f>COUNTIF(List!N$2:N$101,"*i*")</f>
        <v>2</v>
      </c>
      <c r="FL75">
        <v>-1</v>
      </c>
    </row>
    <row r="76" spans="163:168">
      <c r="FG76" s="32" t="s">
        <v>378</v>
      </c>
      <c r="FH76" s="32">
        <f>COUNTIF(List!L$2:L$101,"*l*")</f>
        <v>4</v>
      </c>
      <c r="FI76" s="32">
        <f>COUNTIF(List!M$2:M$101,"*l*")</f>
        <v>1</v>
      </c>
      <c r="FJ76" s="32">
        <f>COUNTIF(List!N$2:N$101,"*l*")</f>
        <v>4</v>
      </c>
      <c r="FL76">
        <v>-1</v>
      </c>
    </row>
    <row r="77" spans="163:168">
      <c r="FG77" s="32" t="s">
        <v>379</v>
      </c>
      <c r="FH77" s="32">
        <f>COUNTIF(List!L$2:L$101,"*s*")</f>
        <v>3</v>
      </c>
      <c r="FI77" s="32">
        <f>COUNTIF(List!M$2:M$101,"*s*")</f>
        <v>2</v>
      </c>
      <c r="FJ77" s="32">
        <f>COUNTIF(List!N$2:N$101,"*s*")</f>
        <v>3</v>
      </c>
      <c r="FL77">
        <v>-1</v>
      </c>
    </row>
  </sheetData>
  <phoneticPr fontId="6" type="noConversion"/>
  <pageMargins left="0.7" right="0.7" top="0.75" bottom="0.75" header="0.3" footer="0.3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r</vt:lpstr>
      <vt:lpstr>List</vt:lpstr>
      <vt:lpstr>fils</vt:lpstr>
      <vt:lpstr>fils-ties</vt:lpstr>
      <vt:lpstr>table1</vt:lpstr>
      <vt:lpstr>table2</vt:lpstr>
      <vt:lpstr>table3</vt:lpstr>
      <vt:lpstr>table4</vt:lpstr>
      <vt:lpstr>table5</vt:lpstr>
      <vt:lpstr>table6</vt:lpstr>
      <vt:lpstr>fils!wds_hs</vt:lpstr>
      <vt:lpstr>'fils-ties'!wds_hs</vt:lpstr>
      <vt:lpstr>wds_hs</vt:lpstr>
      <vt:lpstr>fils!wds_u</vt:lpstr>
      <vt:lpstr>'fils-ties'!wds_u</vt:lpstr>
      <vt:lpstr>wds_u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2022-04-02T16:47:42Z</dcterms:created>
  <dcterms:modified xsi:type="dcterms:W3CDTF">2022-04-02T16:47:54Z</dcterms:modified>
</cp:coreProperties>
</file>