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3395" windowHeight="7500" activeTab="2"/>
  </bookViews>
  <sheets>
    <sheet name="Discourse Analysis" sheetId="1" r:id="rId1"/>
    <sheet name="Visual Analysis" sheetId="3" r:id="rId2"/>
    <sheet name="Result" sheetId="2" r:id="rId3"/>
  </sheets>
  <calcPr calcId="145621"/>
</workbook>
</file>

<file path=xl/calcChain.xml><?xml version="1.0" encoding="utf-8"?>
<calcChain xmlns="http://schemas.openxmlformats.org/spreadsheetml/2006/main">
  <c r="D24" i="2" l="1"/>
  <c r="D23" i="2"/>
  <c r="D22" i="2"/>
  <c r="D21" i="2"/>
  <c r="C25" i="2"/>
  <c r="D18" i="2" l="1"/>
  <c r="D9" i="2" l="1"/>
  <c r="D8" i="2"/>
  <c r="D17" i="2" l="1"/>
  <c r="D16" i="2"/>
  <c r="D7" i="2"/>
  <c r="D6" i="2"/>
</calcChain>
</file>

<file path=xl/sharedStrings.xml><?xml version="1.0" encoding="utf-8"?>
<sst xmlns="http://schemas.openxmlformats.org/spreadsheetml/2006/main" count="660" uniqueCount="289">
  <si>
    <t>No</t>
  </si>
  <si>
    <t>Activity</t>
  </si>
  <si>
    <t>Data</t>
  </si>
  <si>
    <t>Page</t>
  </si>
  <si>
    <t>Category </t>
  </si>
  <si>
    <t>Code</t>
  </si>
  <si>
    <t>Ecological Education Analysis</t>
  </si>
  <si>
    <t>Ecological discourse analysis</t>
  </si>
  <si>
    <t>Mood Category</t>
  </si>
  <si>
    <t>Analysis</t>
  </si>
  <si>
    <t>Justification</t>
  </si>
  <si>
    <t>READING COMPREHENSION</t>
  </si>
  <si>
    <t>Task 1.</t>
  </si>
  <si>
    <t>1. Feel the fresh air on your face as you sail to Bainbridge Island on a Washington State Ferry </t>
  </si>
  <si>
    <t>Ecological Sensitivity</t>
  </si>
  <si>
    <t>ES</t>
  </si>
  <si>
    <t>The learners are presented with the information of the excellence aspect of nature which is fresh air. By giving the information the learners are expected to know, aware, and care with the natural ecosystem.</t>
  </si>
  <si>
    <t>Imperative</t>
  </si>
  <si>
    <t>IM</t>
  </si>
  <si>
    <t>Eco-beneficial </t>
  </si>
  <si>
    <t>You can also enjoy naturalist-guided tours, wildlife spotting, whale watching and storm watching.</t>
  </si>
  <si>
    <t>The learners are presented with the information of naturalist guided tours, wildlife spotting, and whale watching as one of the tourism objects. By giving the information the learners are expected to know, aware, and care with the natural ecosystem. </t>
  </si>
  <si>
    <t>Internal </t>
  </si>
  <si>
    <t>IN</t>
  </si>
  <si>
    <t>The writer of this text suggests to the reader of things the reader can do when he/she goes to Seattle. It shows the relationship between humans and nature. The use of the word “can”  shows some inclination in doing the action, the given choice in the natural environment. Even though it reveals the inclination in choosing the natural tourism objects instead of others and trigger the learners to be aware of non -human living things, the word “can” is not that powerful to embed the idea. </t>
  </si>
  <si>
    <t>Eco-ambivalent</t>
  </si>
  <si>
    <t>This factory has a mission to create change in the Democratic Republic of Congo (DRC) where it has 300,000 square miles of farmable land but only 2% is being farmed due to conflict there</t>
  </si>
  <si>
    <t>The learners are given information about the problem of farmable land. It is expected that learners will be aware of the problem. </t>
  </si>
  <si>
    <t>Declarative</t>
  </si>
  <si>
    <t>DC</t>
  </si>
  <si>
    <t>This discourse provides information of the shortage of farmed farmable land. THe use of the word but only 2% is negative appraisal showing the problem occurrence. The word has a mission to change and it affects the reader that the condition needs to be changed because something troubles with that. It impacts the learners to be aware of environmental problems and the need to solve the problem. </t>
  </si>
  <si>
    <t>Task 2</t>
  </si>
  <si>
    <t>We can visit seasonal gardens and natural woodlands.</t>
  </si>
  <si>
    <t>The writer of this text uses the word “we”, to be included in the discussion of the text. The writer represented herself/himself also as a human being interacting with nature. The word “can '' showing inclination suggests the reader of places the reader can go when he/she goes to Seattle. It shows some inclination in doing the action related to natural aspects. Even though it reveals the inclination in choosing the natural tourism objects instead of others and trigger the learners to be aware of non -human living things, the word “can” is not that powerful to embed the idea. </t>
  </si>
  <si>
    <t>READING COMPREHENSION Task 3</t>
  </si>
  <si>
    <t>Imagine you are visiting Lake Toba with your classmates. Your friends want to go canoeing but do not know how to do it</t>
  </si>
  <si>
    <t>The writer asks the learners to imagine a natural scene activity. The discourse shows the interaction of a group of human and natural tourism objects. The choice of the word go canoeing, instead of other activities exploiting nature, as the activity in the natural objects is beneficial. And it does not violate diversity and harmony, interaction and coexistence.</t>
  </si>
  <si>
    <t>Grammar review</t>
  </si>
  <si>
    <t>Task 1</t>
  </si>
  <si>
    <t>If you visit Seattle, feel the fresh air on your face as you sail to Bainbridge Island on a Washington State Ferry</t>
  </si>
  <si>
    <t>The discourse of “fresh air” is repeated twice. First in reading comprehension and the second in this activity. It emphasized the idea that the fresh air is a good aspect. </t>
  </si>
  <si>
    <t>Make some quotes about nature</t>
  </si>
  <si>
    <t>Ecological Knowledge</t>
  </si>
  <si>
    <t>EK</t>
  </si>
  <si>
    <t>In this task the learners are asked to use their cognitive skill to produce discourse, in this case quotes related to nature. In this activity the awareness of the learners is validated in action of making quotes. </t>
  </si>
  <si>
    <t>In this text there is a relation between humans and nature. The writer of the textbook has the power to command the learners as the readers to make quotes about nature. By this command, it is expected that the learners will be aware and care about the nature. </t>
  </si>
  <si>
    <t>Reading Caption Task 3</t>
  </si>
  <si>
    <t>I like number 5 best. The yellow colour with the greeny nature background</t>
  </si>
  <si>
    <t>In this text the greeny nature background is favored by one of the learners discussing an issue. It is implied that a natural background is a good thing to be favored.  It is implied that something about nature is good. It embeds support to the natural environment. </t>
  </si>
  <si>
    <t>The discourse shows the writer’s attitude toward nature. The word “like” is a positive appraisal that shows the positive preference to the object. The object here is the background with the green nature picture. It shows that greeny nature is preferable and there is appreciation of the nature background behind it. </t>
  </si>
  <si>
    <t>Warmer Boardgame Mind Map</t>
  </si>
  <si>
    <t>A METEOROLOGIST</t>
  </si>
  <si>
    <t>The existence of a meteorologist as a topic of brainstorming in this task has a value of respecting this job as a natural related job and not only focusing on human related jobs. </t>
  </si>
  <si>
    <t>by providing the example of cleanliness in this activity it triggered the learners to behave as what the agent does in the sentences. </t>
  </si>
  <si>
    <t>Cleanliness is important, for it builds up a healthy environment that facilitates physical and mental well being and growth. Therefore, its individual as well as collective importance cannot be denied.. </t>
  </si>
  <si>
    <t>the discourse a human and environment interaction. It shows a person “she” as an agent doing an ecological beneficial activity which is cleaning the activity. </t>
  </si>
  <si>
    <t>Cleaning the environment is the key to the existence and survival of life on planet earthMaintaining a clean environment reduces pollution, preserves our biosphere, protects endangered species, and also helps preserve the earth’s natural resources. In society, the state of cleanliness of a society represents the mindset.</t>
  </si>
  <si>
    <t>https://www.crystalclearkc.com/professional-cleaning-services/benefits-of-cleaning/ </t>
  </si>
  <si>
    <t>Reading</t>
  </si>
  <si>
    <t>The  toll  road  connection  will  give  the  public  an  alternative </t>
  </si>
  <si>
    <t>access to ease congestion on Jl. Sawangan and Jl. Margonda in </t>
  </si>
  <si>
    <t>Depok, which is the only major route to Jakarta from Depok. </t>
  </si>
  <si>
    <t>Ecological sensitivity</t>
  </si>
  <si>
    <t>In this discourse the learners are provided with information on how to deal with environmental problems, in this case the “congestion”. It implies that the learners can be aware of the environmental problem and comprehend the solution to it. </t>
  </si>
  <si>
    <t>the use of non living things in this case “the toll road connection” as the agent impacts on interpretation that “the toll road connection is a solution to environmental problem in this case the congestion. The word “will” present the probability of the solution to happen. The solution is not harming the ecosophy concepts.</t>
  </si>
  <si>
    <t>https://phys.org/news/2019-10-toll-roads-good-environment-scientists.html</t>
  </si>
  <si>
    <t>Vocabulary Exercise</t>
  </si>
  <si>
    <t>4. Many people had to (abandon) ______________ their residence</t>
  </si>
  <si>
    <t>    because of the frequent heavy earthquakes.</t>
  </si>
  <si>
    <t>In this discourse the learners are provided with information on how a natural disaster can affect the people to abandon the residence..  </t>
  </si>
  <si>
    <t>internal</t>
  </si>
  <si>
    <t>The relation demonstrated in the discourse is between a group of people and nature. the word many people used as the agent in the sentence. The modulation appeared to be an obligation. The target is the residence. the word “frequent heavy earthquake” as a natural disaster is the main reason the action to be occurred. As it is known that the people mobilization deals with environmental problems such as waste and pollution. Yet in the discourse the explanation is vague. </t>
  </si>
  <si>
    <t>8. The family members seem to (be accustomed to) _____________ the severe</t>
  </si>
  <si>
    <t>    weather changes in this country.</t>
  </si>
  <si>
    <t>In the sentence one of the environmental problems is mentioned. The representation of the “weather changes” in the sentence triggers the learners to be aware of the existence of the problem. </t>
  </si>
  <si>
    <t>declarative</t>
  </si>
  <si>
    <t>The relation between a group of humans and a natural state is presented in this discourse. The target is “the severe weather changes' '. The choice to use the word “severe” shows the huge effect on humans. the word “seem to be accustomed to” lead the readers to think that the severe weather changes is something that is usually happening and underrated the dangerous effect on weather changes. It leads the reader to possess an idea that weather changes are a common thing. it violates the concepts of ecology in which the weather change is a problematic issue that needs to be tackled down .</t>
  </si>
  <si>
    <t>Eco-destructive</t>
  </si>
  <si>
    <t>3.  Limited infrastructure and facilities such as clean water resources, </t>
  </si>
  <si>
    <t>schools, and healthcare services (worsen) the life quality of the </t>
  </si>
  <si>
    <t>local residents.</t>
  </si>
  <si>
    <t>In this sentence the learners are given an insight of a clean water shortage that can generate a negative impact on the quality of life of the residents. The representation of the “clean water shortage” in the sentence triggers the learners to be aware of the existence of the problem and its effect on human life. </t>
  </si>
  <si>
    <t>The agent in this discourse is a nonliving object which is presented as “ limited infrastructure and facilities such as clean water resources, schools, and healthcare”. The target is human as a living thing presented with the word “local residents”. The use of the word “worsen” indicates that the infrastructure can lead to a disadvantageous state of human life. Clean water resources as  one of the environmental problem can cause a disadvantage state of human life as well and considered important to be tackled based on the statement. </t>
  </si>
  <si>
    <t>Eco-beneficial</t>
  </si>
  <si>
    <t>6.  It’s so sad that many spectators _________ (throw) trash in the </t>
  </si>
  <si>
    <t>city stadium during the ﬁnal football match last week.</t>
  </si>
  <si>
    <t>In this sentence the learners are provided with an example non-environmentally-friendly habit which is “throw trash in the city stadium”. A positive discourse has been demonstrated since the use of the word “it’s so sad” in the beginning of the sentence shows disagreement of the action. it is implied that the learners will have the same idea toward the non environmentally friendly behavior. </t>
  </si>
  <si>
    <t>the use of the word “so sad” showing negative appraisal to disagree with the target.  The target in this statement is an action of non environmentally friendly behavior which is “throw trash in the city stadium”. It means this statement follows the ecoshopy concept.</t>
  </si>
  <si>
    <t>LISTENING COMPREHENSION</t>
  </si>
  <si>
    <t>Spend a minute or two writing down waste that you produce from your daily activities</t>
  </si>
  <si>
    <t>Ecological knowledge</t>
  </si>
  <si>
    <t>The activity of writing the waste that the learners produce is categorized as ecological knowledge since it generates action by giving examples of environmentally related issues which are related to their personal conduct knowledge.  </t>
  </si>
  <si>
    <t>The writer of the textbook has the power to command the learners as the readers to have reflective thinking toward environmental issues surrounding them presented here as the daily waste production. </t>
  </si>
  <si>
    <t>It supports the concept of ecosophy generating learners to be more aware of the environmental issues. </t>
  </si>
  <si>
    <t>Compare the list to your classmates’.What is the common waste that you produce?</t>
  </si>
  <si>
    <t>The activity of comparing the list of waste that the learners produce is categorized as ecological knowledge since it generates action by discussing examples of environmentally related issues with others.  </t>
  </si>
  <si>
    <t>Interrogative</t>
  </si>
  <si>
    <t>ING</t>
  </si>
  <si>
    <t>This interrogative sentence is intended to seek new information on learners' reflective thinking result on environmental issues which is waste production. This activity leads to an analysis thinking done by the learners on environmental problems. </t>
  </si>
  <si>
    <t>Make questions based on the data above. (Your questions can be related to how to live a more efficient life with less waste, how environmentally dangerous your waste to the environment, or how to recycle the waste, etc.</t>
  </si>
  <si>
    <t>Ecological Skill</t>
  </si>
  <si>
    <t>ESK</t>
  </si>
  <si>
    <t>Internal</t>
  </si>
  <si>
    <t>LISTENING COMPREHENSIONtask 2</t>
  </si>
  <si>
    <t>If you listen to a news report about an artist that turns</t>
  </si>
  <si>
    <t>plastic bags into art, what question can you ask? Discuss</t>
  </si>
  <si>
    <t>it with your partner.</t>
  </si>
  <si>
    <t>The activity of listening to news reports and asking questions of an environmental action is categorized as ecological knowledge since it generates action by analyzing an environmentally friendly action. </t>
  </si>
  <si>
    <t>preceding the interrogative sentence, the if clause with the subject “you” is stated. it points to the reader to relate to their personal life. The writer asks the learners to use their cognitive imagination to address environmental issues presented there as “an artist that turns plastic bags into art”. Following that is an interrogative sentence asking information about the result of learner analysis toward the issues. It then commands the learners to “discuss” the result with the other.  The discourse shows the relation between the learners as human with nature, and allows the learners to think of environmental issues. </t>
  </si>
  <si>
    <t>LISTENING COMPREHENSION Task 4</t>
  </si>
  <si>
    <t>Is it very common to change plastic waste into valuable</t>
  </si>
  <si>
    <t>things? Why do you think so?</t>
  </si>
  <si>
    <t>The activity of answering an  environmentally related question  is categorized as ecological knowledge since it generates action by analyzing an environmentally friendly action. </t>
  </si>
  <si>
    <t>The writer asked the learners’ knowledge and experience on environmental issues presented as “change plastic waste into valuable things”. The questioning of “common” triggers the learner's perception on this issue whether it is special or not. it implied that the learners need to regard the discussed topic as a peculiar one. It generates action from the learners by analyzing an environmentally friendly action. </t>
  </si>
  <si>
    <t>Do you think that Irby’s work is significant? Share your opinion.</t>
  </si>
  <si>
    <t>From this activity the learners will use their cognitive skill to figure out the answer of the question related to environmental action. The learners are asked to share opinion of one of the solution of environmental problem</t>
  </si>
  <si>
    <t>In this interrogative sentence the writer tries to seek information on learners' opinion towards the presentation of environmental problem solutions presented as “irby’s work”. The word “significant” indicates that the learners should produce an idea toward the significance of the solution. By asking this question, the writer creates an interaction between the learners with nature positively. </t>
  </si>
  <si>
    <t>How can Irby’s idea and works contribute to the betterment of their environment? </t>
  </si>
  <si>
    <t>Ecological skills</t>
  </si>
  <si>
    <t>From this activity the learners will use their cognitive skill to figure out the answer of the question related to environmental action. The learners are asked to relate the solution to a real world situation.</t>
  </si>
  <si>
    <t>The writer seeks information on the learner's idea of “irby’s work” as a solution proposed in the context. The word “contribution” shows `` to the betterment of their environment” showing that it is asking for an element of support toward the environment.  </t>
  </si>
  <si>
    <t>By asking this question, the writer creates an interaction between the learners with nature positively.</t>
  </si>
  <si>
    <t>If your environment around you is ideal, how do you express your gratefulness?</t>
  </si>
  <si>
    <t>By answering this question the learners demonstrate reactions to certain environmental conditions. analyzing the problem, relating to the real world, and making a real reaction such as expression is categorized as ecological skill.</t>
  </si>
  <si>
    <t>In this sentence learners’ action toward the environment issues is asked. The word “your environment around you” asks the personal experience of the learners. The positive interaction between humans and nature is shown by the word ideal.  The action expected from the interrogative sentences is a form of “gratefulness” on an ideal environmental condition. </t>
  </si>
  <si>
    <t>eco-beneficial</t>
  </si>
  <si>
    <t>Reading Comprehension</t>
  </si>
  <si>
    <t>SURABAYA, INDONESIA- Indonesia has opened a regional recycling conference aimed at increasing awareness of waste management for economic and environmental benefits. </t>
  </si>
  <si>
    <t>In this text the learners are served with the information of how the country deals with the environmental problems. It triggers the learner's awareness toward environmental problems. </t>
  </si>
  <si>
    <t>This news item informs that the country “Indonesia” held an environmental support conference. The word “indonesia” as an agent of the sentences emphasize a country, government and the people who have a power to hold the conference. While the object environmental conference as a non living object is being held by Indonesia means that Indonesia has used the power to support the environmental issues focusing on waste management for economic and environmental benefits. </t>
  </si>
  <si>
    <t>The city was chosen to host the event because of its success in managing municipal waste through the 3Rs, Reduce, Reuse, and Recycle.</t>
  </si>
  <si>
    <t>In this text the learners are served with the information of an example of city successfulness in doing environmental supportive action. It triggers the learner's awareness toward such examples of environmental problems.</t>
  </si>
  <si>
    <t>This sentence in the news item uses the city as a non-human agent. The use of the passive construction shows the “city” is being chosen no matter who chose it due to its success in giving solutions on environmental problems presented there as “managing municipal waste”. It implies that an individual or a group of people or institutions which can successfully solve the environmental problem will get an honor or appreciation. Besides, the environmental problem solution on how the city solves the problem is presented as well .</t>
  </si>
  <si>
    <t>Mayor Tri Rismaharini said waste transportation is expensive and that the best way to address the problem is at its sources, with every household involved in recycling activities</t>
  </si>
  <si>
    <t>In this text the learners are served with the information of a mayor doing environmental supportive action and give the solution to the problem. It triggers the learner's awareness toward such examples of environmental problems.</t>
  </si>
  <si>
    <t>In this sentence, the mentioning of the word “mayor” followed by the name “Tri Rismaharini” shows that the agent who said this discourse has power and control. She uses her power positively by talking about an environmental problem which is “waste transportation” . She also indicated a solution toward the problem presented as “every household involved in recycling activities. It shows that she uses her power to encourage non-powerful individuals here mentioned as “household” to promote recycling activities which are beneficial for the environment. </t>
  </si>
  <si>
    <t>We can see that every year there is a reduction in the volume of trash that ends up in the landfills</t>
  </si>
  <si>
    <t>In this part of the text the learners are served with the example of environmental problems. It triggers the learner's awareness toward environmental problems. </t>
  </si>
  <si>
    <t>Internal Declarative</t>
  </si>
  <si>
    <t>The word “we” shows that the speaker is also involved in the activity. Besides, the speaker wants to relate the topic with others. The modal “can '' implied a capability meaning to analyze the environmental occurrence identified as “reduction in the volume of trash”. The information as evidence strengthens the solution offered before. </t>
  </si>
  <si>
    <t>So you can see the reduction, which goes to composting center, also in the community, and waste management centers."</t>
  </si>
  <si>
    <t>In this part of the text the learners are served with the information of a mayor explaining environmental supportive action and give the solution to the problem. It triggers the learner's awareness toward such examples of environmental problems.</t>
  </si>
  <si>
    <t>The information given as evidence strengthens the solution offered before. the choices of the word you point to the audience implying that the audience needs to see the evidence of the solution. The evidence states there is the reduction of waste going to composting centers, also in the community, and waste management centers. it gives knowledge to the audience/reader about the waste management system.  </t>
  </si>
  <si>
    <t>The mayor said the city also runs a program for children called eco school</t>
  </si>
  <si>
    <t>In this text the learners are served with the information of environmentally supportive programs. </t>
  </si>
  <si>
    <t>The use of the word “mayor” shows that the agent who said this discourse has power and control. She uses her power positively by “runs a program for children called ecoschool”.</t>
  </si>
  <si>
    <t>"The school does not only teach about the environment but also introduces environmental-friendly practices, such as the eco school program where they bring their own plates and cups to reduce plastic waste.</t>
  </si>
  <si>
    <t>In this discourse it is provided the explanation of  the eco school, one of the programs that support the environment.</t>
  </si>
  <si>
    <t>This mayor explains the eco-school program she runs. The “school” as an institution has been mandated to run a program to support the action toward a solution of ecological problems. The information of how the practice of ecoschool runs is explained. The word they refer to the students in the ecoshool who performed the eco beneficial action such as “bring their own plates and cups to reduce plastic waste.”</t>
  </si>
  <si>
    <t>They even don’t use drinking straws," added Tri Rismaharini.</t>
  </si>
  <si>
    <t>This discourse provides learners with a real example of tackling environmental problems. It is expected that the learners will be aware of the solution and will perform the same action.</t>
  </si>
  <si>
    <t>This discourse was produced by the mayor named Tri Rismaharini who explains how the students deal with eco-school. The word they refer to the students in the ecoshool who performed the eco beneficial action such as “don’t use drinking straws”. The word “even” means to intensify the action done by the students. </t>
  </si>
  <si>
    <t>Reading Task 2</t>
  </si>
  <si>
    <t>Places to make plants, leaves etc. into compost </t>
  </si>
  <si>
    <t>The learners are given the information of handling environmental problems in this text. By doing this exercise, it is expected that the learners will possess awareness of ecological problems.</t>
  </si>
  <si>
    <t>6.  A place where waste is buried under the ground    </t>
  </si>
  <si>
    <t>Reading Task 3</t>
  </si>
  <si>
    <t>5. Has Indonesia implemented the three Rs so far? </t>
  </si>
  <si>
    <t>In this task the learners are questioned to reflect the implementation of three Rs in the country. The process of reflective and analysis of the issues is included in ecological knowledge.</t>
  </si>
  <si>
    <t>This interrogative sentence is aimed to seek new content or information or knowledge of the learners of How the subject “Indonesia” as the country implemented the “ three Rs so far? “ The process of reflective and analysis of the issues is included in ecological knowledge.</t>
  </si>
  <si>
    <t>6. What did Rismaharini believe to be the best municipal</t>
  </si>
  <si>
    <t>    waste management?</t>
  </si>
  <si>
    <t>In this activity the learners need to investigate some justification on how a person can be believed as the best municipal in waste management. The process of reflective and analysis of the issues is included in ecological knowledge.</t>
  </si>
  <si>
    <t>This interrogative sentence shows the interaction of humans and humans on the topic of environmental issues. Rismaharini is the mayor who runs an eco city presented before in a text. the question is directed for the learners, it requires the learner to identify the reason on Rismaharini success dealing with the environmental problem solution program. </t>
  </si>
  <si>
    <t>Reading Comprehension Task 3</t>
  </si>
  <si>
    <t>What made the mayor very convinced about her waste management?</t>
  </si>
  <si>
    <t>In this task the learners are asked to analyze the reason a person believes in tackling environmental problems implicitly. The process of analyzing the issues is included in ecological knowledge. </t>
  </si>
  <si>
    <t>This sentence is asked by the author to ask the learners to analyze the solution proposed by the mayor in the text given. The relation presented is between human (mayor) and human (learners) focusing on the environmental topic. The learners need to analyze the reason and the mayor believes in solving the ecological problem. It can be inferred that the assurance from the mayor is an important aspect in giving the solution to the eco problem.  </t>
  </si>
  <si>
    <t>How did the mayor educate students to live a zero waste life style?</t>
  </si>
  <si>
    <t>This question asked the learners to analyze a solution to an environmental problem explicitly. It is expected that the learners will be aware of the solution and will perform the same action.</t>
  </si>
  <si>
    <t>This interrogative sentence is asked by the author to ask the learners to analyze the practical program run by the mayor explicitly given in the text .The goal is to find information of learners' knowledge on  the analysis of the eco text which focuses on the solution of the eco problem. </t>
  </si>
  <si>
    <t>What do you think about the mayor’s concept on municipal waste management? </t>
  </si>
  <si>
    <t>The goal of this question is to trigger the learners to initiate ideas on a solution of environmental problem solutions stated as “municipal waste management. The use of analytical cognitive aspects encourages learners to have a thought on environmental problems. </t>
  </si>
  <si>
    <t>Every household in our city should think of how to _______ (reduce) the amount of (trash) _________ taken to the _________ (landfill) . The three Rs should be in the mind of all people. </t>
  </si>
  <si>
    <t>The learners are given the information of handling environmental problems in the text. By doing the exercise. It is expected that the learners will possess awareness of ecological problems.</t>
  </si>
  <si>
    <t>The word “should “ represents the inclination. The agent “every household” is suggested to “reduce the amount of trash taken to the landfill. Besides, the word should also incline the concepts of three Rs that should be possessed by the learners. This idea can be an example of the eco problem solution exposed to the learners. </t>
  </si>
  <si>
    <t>My mother told me that in the old time it was difficult to buy soupy kinds of food. We had to bring our own ____________(container)_ from home because plastic ___________ (container)  were not as popular as they are now. </t>
  </si>
  <si>
    <t>The learners are given the information of handling environmental problems in this text. By doing this exercise it is expected that the learners will possess awareness of ecological problems.</t>
  </si>
  <si>
    <t>INT</t>
  </si>
  <si>
    <t>The information in the first sentence portrays an idea of “old time”  state which “was difficult to buy soupy food”. the word difficult shows negative appraisal on buying the soupy foodThe second sentence obligates the agent “we” with the use if the word “had to”  to do an action “ bring your own container to buy soupy food. The use of the word “popular” for plastic indicates that many people use it. However, it can be inferred that the speaker intends to say that a plastic container is helping him/her in fulfilling the need which is buying soupy food. In fact plastic containers are harmful for the environment. </t>
  </si>
  <si>
    <t>Eco - Destructive</t>
  </si>
  <si>
    <t>4. It takes years for plastic waste to ________(breakdown). Therefore, live a zero waste life style by bringing your own (plastic) bags or containers wherever you go. </t>
  </si>
  <si>
    <t>The position of the word “years” in the beginning of the sentences indicated that the writer emphasizes the length of plastic waste breakdown. Considering that bad effect,  the writer gives the command to “you” the readers to “live a zero waste lifestyle.</t>
  </si>
  <si>
    <t>5. This box is full of (tiny) ___________ little seeds that can turn into organic green leafy vegetables that have significantly large contribution to your health. Let’s grow our own vegetables.</t>
  </si>
  <si>
    <t>The learners are given the information on the solution of environmental problems in this text. By doing this exercise, it is expected that the learners will possess awareness of ecological problems.</t>
  </si>
  <si>
    <t>ths discourse showing human and nature interaction by mentioning “little seeds”. It explains how the seeds can be beneficial for the environment. In the last sentence the writer encourages the reader to “grow vegetables” which give positive effects on an ecology. </t>
  </si>
  <si>
    <t>What is this nation’s most precious (treasure) _________ that can guarantee this country’s welfare? It is the high-spirited and environmentally concerned young generation like you. </t>
  </si>
  <si>
    <t>The learners are given the information of handling environmental issues in this text. By doing this exercise, it is expected that the learners will possess awareness of ecological problems.</t>
  </si>
  <si>
    <t>In this discourse the writer basically asks the learner opinion on “most precious treasure”. It is followed by an anser saying that “high-spirited and environmentally concerned young generation is the treasure instead of saying nonliving things in a country. The use of the word treasure in this context embeds the idea that the learners should possess the characteristics to be an excellence generation. </t>
  </si>
  <si>
    <t>Environmentally concerned city architects will  (incorporate)____________ environment-friendly features in their design of the city planning. </t>
  </si>
  <si>
    <t>The interaction between human and nature are demonstrated in this discourse. The architects as an agent completed with the phrase environmentally concerned shows that the role of being architects should concern the environment as well. The word “will '' shows probability to do an action. The action that will probably happen is “(incorporating environment-friendly features in their design of the city planning. '' The probability of occurrence asserted that it is not really urgently  needed. </t>
  </si>
  <si>
    <t>The (municipal)_________ government provides free _________ (compost) as free fertilizers for our plants. </t>
  </si>
  <si>
    <t>The learners are given information on the solution of environmental problems  in this text. By doing this exercise, it is expected that the learners will possess awareness of ecological problems.</t>
  </si>
  <si>
    <t>The agent mentioned here is the municipal government showing ones who have the authority to do something. The words “provides” explain an action done by the government to serve the people. The action of serving people in this case is “ providing free  (compost) as free fertilizers”. The action is eco-beneficial. The word “our” refers to people under the municipal government control. It shows the municipality using the power to support the environment.</t>
  </si>
  <si>
    <t>Schools should have eco programs that aim at developing students’ (awareness) ___________ about their environment.</t>
  </si>
  <si>
    <t>the interaction between a group of people and nature is presented. “Schools” as a subject of the discourse is suggested by the “should” to support the environmental solution such as “ developing students’ (awareness) ___________ about their environment”. the word “should” to show the necessity is not really strong to be beneficial for environment</t>
  </si>
  <si>
    <t>eco-ambivalent</t>
  </si>
  <si>
    <t>Task 2 Grammar Review</t>
  </si>
  <si>
    <t>Think of what you can contribute to make your school atmosphere and environment better. Your meaningful contribution will make you feel better about yourself.</t>
  </si>
  <si>
    <t>imperative</t>
  </si>
  <si>
    <t>The discourse is being an example of an exercise. but by reading this imperative sentence on environmental beneficial action, the learners will be triggered to be aware of their environment.</t>
  </si>
  <si>
    <t>The architect _______ (incorporate) environmentally friendly materials in the design of the public library. </t>
  </si>
  <si>
    <t>In this sentence the architect as an agent of this sentence shows that the occupation has a responsibility to incorporate environmentally friendly materials to design public places. It represents that every public sector should be aware of the environmental issues. The word “environmentally friendly materials'' shows one example of the solution of the environmental problems. </t>
  </si>
  <si>
    <t>The _____(incorporation) will make the new building harmonious with the surrounding.</t>
  </si>
  <si>
    <t>The word “will” in the sentence shows a probability of something happening in the future. The subject matter in this sentence is the “incorporation” refers to the incorporation of architecture and environmental awareness. It is predicted that the “new building harmonious with the surrounding” will be produced. The “harmonious” is a positive appraisal that supports the relation between the public sector and the environmental sector. </t>
  </si>
  <si>
    <t>Do not _______ (pollute) this lake. If you do, the (pollute) will finally harm our health.</t>
  </si>
  <si>
    <t>The relation between human and environment is shown in these sentences. The goal of this discourse is to give a command to someone who pollutes the lake. The ban of environmentally destructive behavior is showing the eco-beneficial aspect. besides, it also stated the impact when somebody pollute the lake as the representation of the environment. </t>
  </si>
  <si>
    <t>WRITING/SPEAKING Role Play one – news broadcast 1</t>
  </si>
  <si>
    <t>Find some information about plastic recycling. You can find it in the Internet, newspapers or magazines</t>
  </si>
  <si>
    <t>In this task the learners are asked  to undertake a project to discover the environmental issues. The undertaking projects process is included in ecological skill, </t>
  </si>
  <si>
    <t>Imperatives</t>
  </si>
  <si>
    <t>The author uses their control to command the learners to do an environmental beneficial action representing as a project by finding information about recycling. not only commanding, in sentence the author gives direction to ease the learners in doing the projects as well.</t>
  </si>
  <si>
    <t>Follow these steps to make an interesting role-play. Choose one of the role plays provided below</t>
  </si>
  <si>
    <t>The activity of having roleplay as being a newscaster which can be related to environmental topics is included as the ecological skill.</t>
  </si>
  <si>
    <t>How to Breed Leopard Geckos Leopard geckos could be easy to breed for some, but difficult for others. In this article, you will see the simplest way to breed leopard geckos.</t>
  </si>
  <si>
    <t>Here are our tips for how to wash a dog that will make it a much more friendly experience for both you and your pup. </t>
  </si>
  <si>
    <t>Warmer</t>
  </si>
  <si>
    <t>Have a brainstorm with your partner. Now, you are going to listen to a song, titled Heal the World. From the title brainstorm any possibility on what the song is about with your partner. The followings are some of the possible themes. Add the list with your own. </t>
  </si>
  <si>
    <t>(environmental problem)</t>
  </si>
  <si>
    <t>Ecological Sensitivity </t>
  </si>
  <si>
    <t>The learners are presented with a song which implicitly discusses the environmental problems.</t>
  </si>
  <si>
    <t>The author uses their control to command the learners to use their cognitive skill to analyze an environmental related song. By doing this exercise, it is expected that the learners will possess awareness of ecological problems.</t>
  </si>
  <si>
    <t>My idea of b________ (bliss) is lying on a reclining seat under a shady tree reading a good book surrounded by children who are reading their own books too. </t>
  </si>
  <si>
    <t>Let’s c________ (conceive) of a city where most people ride bicycles to their work places and schools. Can our city be possibly like that? What do we need to do first?</t>
  </si>
  <si>
    <t>In this sentence the learners are presented with one of the solution of environmental problem which is bicycles to work places. </t>
  </si>
  <si>
    <t>The imperative sentence produces a command to someone to “conceive” a solution to an environmental problem. which is “ride bicycles to work and schools.”</t>
  </si>
  <si>
    <t>The interrogative sentence shows a wish for a solution to happen in the speaker city. the other interrogative sentences goes to next step which asking about the real action/step to make the solution to be happened. </t>
  </si>
  <si>
    <t>Speaking</t>
  </si>
  <si>
    <t>Task 2: Do the project in groups. There are problems in this world out there and in our own environment, such as in our neighborhood and schools. Work in groups of three to four students. Identify problems in your surroundings.</t>
  </si>
  <si>
    <t>In this task the learners are asked to do a project to identify the problem including environmental problems in their surrounding. </t>
  </si>
  <si>
    <t>The author uses their control to command the learners to do an environmentally beneficial action representing as a project group. In the projects the learners need to identify the problem of the surrounding environment. The relation between a group of people with nature obviously occurs by doing the common in the book. </t>
  </si>
  <si>
    <t>What questions can you ask? You can ask questions, such as whether your school environment is healthy. </t>
  </si>
  <si>
    <t>The text provides ecological situations in which the learners need to identify. It implies that a healthy school environment is being a standard of a good environment. </t>
  </si>
  <si>
    <t>The use of the word “can'' represents the inclination suggested by the writer to the learners in doing the exercise.  The writer influences the learners to inquire about the school environment. by this, the environmental awareness is risen.  </t>
  </si>
  <si>
    <t>2. Are the rest rooms clean enough?</t>
  </si>
  <si>
    <t>The question is presented as a trigger for the learners to analyze the school environmental problems. by answering this questions the learners awareness of environmental is risen. </t>
  </si>
  <si>
    <t>Eco-friendly</t>
  </si>
  <si>
    <t>Then discuss how to make your schoolmates aware of the problem and propose what students can do to solve the problems. </t>
  </si>
  <si>
    <t>The task requires the learners to identify and analyze an issue to make the schoolmates aware and generates ideas to solve the problems. </t>
  </si>
  <si>
    <t>The author uses their control to command the learners to do an environmentally beneficial action representing as a discussion activity on an environmental matter. The relation between human in discussing the environmental problem, and finding the solution as a form of ecological support. </t>
  </si>
  <si>
    <t>The presentation of the ecological situation in which the shady tree is regarded as a good thing will provide learners awareness to think that the shady trees are a good environmental thing .</t>
  </si>
  <si>
    <t>Declaratives</t>
  </si>
  <si>
    <t>In this discourse the speaker is trying to express an idea of an aspect that makes him/her happy. The word “bliss” is a positive appraisal followed by environmental aspects of “shady tree” as the scene that is expected by the speaker. It implies that a shady tree as the symbol of the environmental aspect is a beneficial thing.</t>
  </si>
  <si>
    <r>
      <t xml:space="preserve">The writer of this text suggests to the reader of things the reader can do when he/she goes to Seattle. It shows the relationship between humans and nature. The imperative type is suggesting the reader to feel the fresh air.  The word “fresh air” demonstrates it can be one of </t>
    </r>
    <r>
      <rPr>
        <sz val="10"/>
        <color rgb="FF202124"/>
        <rFont val="Calibri"/>
        <family val="2"/>
        <scheme val="minor"/>
      </rPr>
      <t>the excellence of tourism objects. It embeds fresh air as a good natural aspect of a place. The learner's cognitive will be influenced by “fresh air” as a positive discourse.</t>
    </r>
  </si>
  <si>
    <r>
      <t xml:space="preserve">In the discourse it is demonstrated that seasonal gardens and natural woodland as a natural environment are the tourism objectives in Bloedel  Reserve. It is implied that the natural environment is one of the </t>
    </r>
    <r>
      <rPr>
        <sz val="10"/>
        <color rgb="FF202124"/>
        <rFont val="Calibri"/>
        <family val="2"/>
        <scheme val="minor"/>
      </rPr>
      <t>best spots to visit. It is expected that the learner will have the embedded value of the natural environment. </t>
    </r>
  </si>
  <si>
    <r>
      <t xml:space="preserve">The Representation of Toba Lake and canoeing in the text means that the natural environment is one of the </t>
    </r>
    <r>
      <rPr>
        <sz val="10"/>
        <color rgb="FF202124"/>
        <rFont val="Calibri"/>
        <family val="2"/>
        <scheme val="minor"/>
      </rPr>
      <t>best places to visit. It is expected that the learner will have the embedded value of the natural environment. </t>
    </r>
  </si>
  <si>
    <r>
      <t xml:space="preserve">The word “fresh air” demonstrates it can be one of </t>
    </r>
    <r>
      <rPr>
        <sz val="10"/>
        <color rgb="FF202124"/>
        <rFont val="Calibri"/>
        <family val="2"/>
        <scheme val="minor"/>
      </rPr>
      <t>the excellence of tourism objects. It embeds fresh air as a good natural aspect of a place. The learner's cognitive will be influenced by “fresh air” as a positive discourse.</t>
    </r>
  </si>
  <si>
    <r>
      <t xml:space="preserve">This will help reduce the volume of harmful emissions as well as transportation costs. The results of the study were published in the </t>
    </r>
    <r>
      <rPr>
        <i/>
        <sz val="10"/>
        <color rgb="FF212438"/>
        <rFont val="Calibri"/>
        <family val="2"/>
        <scheme val="minor"/>
      </rPr>
      <t>E3S Web of Conferences</t>
    </r>
    <r>
      <rPr>
        <sz val="10"/>
        <color rgb="FF212438"/>
        <rFont val="Calibri"/>
        <family val="2"/>
        <scheme val="minor"/>
      </rPr>
      <t xml:space="preserve"> journal. </t>
    </r>
  </si>
  <si>
    <r>
      <t xml:space="preserve">This activity is included as ecological skill since the learners are asked to analyze a problem and make questions on how the environmental problem can be solved. It gives an impact to the learners to be more </t>
    </r>
    <r>
      <rPr>
        <b/>
        <sz val="10"/>
        <color rgb="FF202124"/>
        <rFont val="Calibri"/>
        <family val="2"/>
        <scheme val="minor"/>
      </rPr>
      <t>solutionist</t>
    </r>
    <r>
      <rPr>
        <sz val="10"/>
        <color rgb="FF000000"/>
        <rFont val="Calibri"/>
        <family val="2"/>
        <scheme val="minor"/>
      </rPr>
      <t xml:space="preserve"> to environmental problems. </t>
    </r>
  </si>
  <si>
    <r>
      <t xml:space="preserve">The word “can” shows an inclination on making questions asked by the writer to the learners. It lead the interaction on the learners as a human with the nature. In the discourse it is also stated some examples of solutions to environmental problems such as “life with less waste” and “recycle the waste. The statement of how waste dangerous the environment is stated as well. It gives an impact to the learners to be more </t>
    </r>
    <r>
      <rPr>
        <b/>
        <sz val="10"/>
        <color rgb="FF202124"/>
        <rFont val="Calibri"/>
        <family val="2"/>
        <scheme val="minor"/>
      </rPr>
      <t>solutionist</t>
    </r>
    <r>
      <rPr>
        <sz val="10"/>
        <color rgb="FF000000"/>
        <rFont val="Calibri"/>
        <family val="2"/>
        <scheme val="minor"/>
      </rPr>
      <t xml:space="preserve"> to environmental problems. </t>
    </r>
  </si>
  <si>
    <t>Reading caption Task 2</t>
  </si>
  <si>
    <t>She cleans the room every day. </t>
  </si>
  <si>
    <t>7.  Things that you throw away, such as empty bottles, used papers, food that has gone bad</t>
  </si>
  <si>
    <t>Environmental Education Represantation Table</t>
  </si>
  <si>
    <t>Environmental Education Aspect</t>
  </si>
  <si>
    <t>Frequency</t>
  </si>
  <si>
    <t>Percentage</t>
  </si>
  <si>
    <t>Ecological Contribution</t>
  </si>
  <si>
    <t>Discourse Justification</t>
  </si>
  <si>
    <t>EC</t>
  </si>
  <si>
    <t>Ecological Education</t>
  </si>
  <si>
    <t xml:space="preserve">Britain's problem with pets: they're bad for the planet https://www.theguardian.com/environment/2009/nov/13/ethical-living-carbon-emissions </t>
  </si>
  <si>
    <t>Semiotic analysis</t>
  </si>
  <si>
    <t>EB</t>
  </si>
  <si>
    <t>ED</t>
  </si>
  <si>
    <t>Reading Caption </t>
  </si>
  <si>
    <t>Using animals to make sense of human relation to others is beneficial. it gives the tendency to respect that the animals are included and have life/interaction with other animals. </t>
  </si>
  <si>
    <t>Reading Caption</t>
  </si>
  <si>
    <t>Listening Comprehension</t>
  </si>
  <si>
    <t>vocab exercise</t>
  </si>
  <si>
    <t>EA</t>
  </si>
  <si>
    <t>chapter cover</t>
  </si>
  <si>
    <t>The view depicted in the picture is an island called San Juan Islands. The picture  portrayed the beauty of the island which contained the view of blue sky, mountain, the island and  the ocean. The island of Sun Juan in the picture is full of lush and thick  trees showing the excellent tourism of Sun Juan which is wildlife. The idea of a wildlife tourism object will influence the learners' awareness of wildlife. And making it as something admirable  will influence the learners to think the same way.  The concept of ecotourism is eco-beneficial in some ways. The eco-tourists can obtain the conservation effort knowledge such as the ecosystem in the site</t>
  </si>
  <si>
    <t>Cover Page</t>
  </si>
  <si>
    <t>Keeping a fish in a bowl or aquarium, as illustrated in figure 4, is considered an eco-destructive demonstration. The goldfish in the bowl is smiling, indicating that the fish lives enjoyable. However, PETA describes that the nature of fish should travel freely in their natural habitat. They just swim in a few cubic inches of water in a bowl. It does not supply the fish space or oxygen needed by the goldish. Not many people know that they can distinguish individuals, utilize tools and uphold a complex social relationship</t>
  </si>
  <si>
    <t>in the picture is full of lush and thick trees showing the excellent natural view. it is added with the water feature including waterfall and lake. It is represented as beauty, green, and a clean environment. It shows respect for beauty and is a source of positive representations of nature.</t>
  </si>
  <si>
    <t xml:space="preserve">The picture illutrates one of the works in maintaining the natural problem. The picture applies  the solution to solve environmental problem by recycling the platic bag into an art. By showing this, the learners are provided with beneficial input triggered them to have the same idea to participate in the solution action. </t>
  </si>
  <si>
    <t xml:space="preserve">The people are expressing happiness by smiling in the agenda of the environmental support conference. The positive attitude toward the environmental conference portrayed the agreement and positive behavior of the environment. </t>
  </si>
  <si>
    <t>The picture illutrates one of the works in maintaining the natural problem. The picture applies  the solution to solve environmental problem by recycling the platic bag into an art. By showing this, the learners are provided with beneficial input triggered them to have the same idea to participate in the solution action.</t>
  </si>
  <si>
    <t>Reading Exercise</t>
  </si>
  <si>
    <t xml:space="preserve">The picture illustrate a non-polluting transport mode. Although carrying a heavy loads behind him, the rider of the bicycles is smiling. It indicates the positive attitude in cycling. It can be infered that the rider is enjoying his trip. </t>
  </si>
  <si>
    <t xml:space="preserve">the picuture accompanied with the text suggest the reader to visit Seattle as the tourism object. It illustrates a clean river or lake as the tourism objects. It shows the excellence natural aspects of a place. </t>
  </si>
  <si>
    <t xml:space="preserve">The picture illustrates a woman who is thinking of a snowboarding. The existence of snowboarding in the textbook is considered as eco-ambivalent as it has two effects on environment which are positive and negative. </t>
  </si>
  <si>
    <t xml:space="preserve">a picture of Leopard Gecko accompanied with the text of how to breed leopard Gecko is basically eco-destructivee. As it is known, the breeding activity is violent the concepts of ecosophy. The negative impacts of breeding are : The emergence of new phenotypes that are detrimental to individuals, Threatened presence of germplasm, Reduced genetic diversity. </t>
  </si>
  <si>
    <t xml:space="preserve"> </t>
  </si>
  <si>
    <t>Visual Analysis</t>
  </si>
  <si>
    <t>Discourse Analysis</t>
  </si>
  <si>
    <t xml:space="preserve">Internal </t>
  </si>
  <si>
    <t>Eco beneficial Discourse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</si>
</sst>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000000"/>
      <name val="Calibri"/>
      <family val="2"/>
      <scheme val="minor"/>
    </font>
    <font>
      <u/>
      <sz val="11"/>
      <color theme="10"/>
      <name val="Calibri"/>
      <family val="2"/>
      <scheme val="minor"/>
    </font>
    <font>
      <sz val="10"/>
      <color rgb="FF000000"/>
      <name val="Calibri"/>
      <family val="2"/>
      <scheme val="minor"/>
    </font>
    <font>
      <sz val="10"/>
      <color theme="1"/>
      <name val="Calibri"/>
      <family val="2"/>
      <scheme val="minor"/>
    </font>
    <font>
      <sz val="10"/>
      <color rgb="FF202124"/>
      <name val="Calibri"/>
      <family val="2"/>
      <scheme val="minor"/>
    </font>
    <font>
      <sz val="10"/>
      <color rgb="FF212121"/>
      <name val="Calibri"/>
      <family val="2"/>
      <scheme val="minor"/>
    </font>
    <font>
      <u/>
      <sz val="10"/>
      <color theme="10"/>
      <name val="Calibri"/>
      <family val="2"/>
      <scheme val="minor"/>
    </font>
    <font>
      <sz val="10"/>
      <color rgb="FF212438"/>
      <name val="Calibri"/>
      <family val="2"/>
      <scheme val="minor"/>
    </font>
    <font>
      <i/>
      <sz val="10"/>
      <color rgb="FF212438"/>
      <name val="Calibri"/>
      <family val="2"/>
      <scheme val="minor"/>
    </font>
    <font>
      <b/>
      <sz val="10"/>
      <color rgb="FF202124"/>
      <name val="Calibri"/>
      <family val="2"/>
      <scheme val="minor"/>
    </font>
    <font>
      <sz val="11"/>
      <name val="Calibri"/>
      <family val="2"/>
      <scheme val="minor"/>
    </font>
    <font>
      <b/>
      <sz val="14"/>
      <color theme="1"/>
      <name val="Calibri"/>
      <family val="2"/>
      <scheme val="minor"/>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94">
    <xf numFmtId="0" fontId="0" fillId="0" borderId="0" xfId="0"/>
    <xf numFmtId="0" fontId="2" fillId="0" borderId="0" xfId="0" applyFont="1" applyAlignment="1">
      <alignment vertical="center"/>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6" fillId="0" borderId="5" xfId="0" applyFont="1" applyBorder="1" applyAlignment="1">
      <alignment horizontal="left" vertical="top" wrapText="1"/>
    </xf>
    <xf numFmtId="0" fontId="4" fillId="0" borderId="6" xfId="0" applyFont="1" applyBorder="1" applyAlignment="1">
      <alignment horizontal="left" vertical="top" wrapText="1"/>
    </xf>
    <xf numFmtId="0" fontId="7" fillId="0" borderId="6"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8" fillId="0" borderId="5" xfId="2"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wrapText="1"/>
    </xf>
    <xf numFmtId="0" fontId="4" fillId="0" borderId="1" xfId="0" applyFont="1" applyBorder="1" applyAlignment="1">
      <alignment horizontal="justify" vertical="top" wrapText="1"/>
    </xf>
    <xf numFmtId="9" fontId="5" fillId="0" borderId="0" xfId="1" applyFont="1" applyAlignment="1">
      <alignment horizontal="left" wrapText="1"/>
    </xf>
    <xf numFmtId="9" fontId="5" fillId="0" borderId="0" xfId="0" applyNumberFormat="1" applyFont="1" applyAlignment="1">
      <alignment horizontal="left" wrapText="1"/>
    </xf>
    <xf numFmtId="0" fontId="5" fillId="0" borderId="0" xfId="0" applyFont="1" applyFill="1" applyBorder="1" applyAlignment="1">
      <alignment horizontal="left" wrapText="1"/>
    </xf>
    <xf numFmtId="0" fontId="4" fillId="0" borderId="0" xfId="0" applyFont="1" applyFill="1" applyBorder="1" applyAlignment="1">
      <alignment horizontal="left" vertical="top" wrapText="1"/>
    </xf>
    <xf numFmtId="0" fontId="0" fillId="0" borderId="0" xfId="0" applyBorder="1"/>
    <xf numFmtId="0" fontId="0" fillId="0" borderId="8" xfId="0" applyBorder="1"/>
    <xf numFmtId="0" fontId="0" fillId="0" borderId="8" xfId="0" applyBorder="1" applyAlignment="1">
      <alignment horizontal="center"/>
    </xf>
    <xf numFmtId="9" fontId="5" fillId="0" borderId="8" xfId="1" applyFont="1" applyBorder="1" applyAlignment="1">
      <alignment horizontal="center" wrapText="1"/>
    </xf>
    <xf numFmtId="9" fontId="5" fillId="0" borderId="8" xfId="1" applyFont="1" applyFill="1" applyBorder="1" applyAlignment="1">
      <alignment horizontal="center" wrapText="1"/>
    </xf>
    <xf numFmtId="0" fontId="5" fillId="0" borderId="8" xfId="0" applyFont="1" applyBorder="1" applyAlignment="1">
      <alignment horizontal="left" wrapText="1"/>
    </xf>
    <xf numFmtId="0" fontId="5" fillId="0" borderId="8" xfId="0" applyFont="1" applyBorder="1" applyAlignment="1">
      <alignment horizontal="center" wrapText="1"/>
    </xf>
    <xf numFmtId="0" fontId="2"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4" fillId="0" borderId="5" xfId="0" applyFont="1" applyBorder="1" applyAlignment="1">
      <alignment horizontal="left" vertical="top" wrapText="1"/>
    </xf>
    <xf numFmtId="17" fontId="5" fillId="0" borderId="0" xfId="0" applyNumberFormat="1" applyFont="1" applyAlignment="1">
      <alignment horizontal="left" wrapText="1"/>
    </xf>
    <xf numFmtId="0" fontId="4" fillId="0" borderId="1" xfId="0" applyFont="1" applyBorder="1" applyAlignment="1">
      <alignment horizontal="center" vertical="center" wrapText="1"/>
    </xf>
    <xf numFmtId="0" fontId="0" fillId="0" borderId="0" xfId="0" applyAlignment="1">
      <alignment vertical="center"/>
    </xf>
    <xf numFmtId="0" fontId="2" fillId="0" borderId="4" xfId="0" applyFont="1" applyBorder="1" applyAlignment="1">
      <alignment vertical="center" wrapText="1"/>
    </xf>
    <xf numFmtId="0" fontId="2" fillId="0" borderId="0" xfId="0" applyFont="1" applyAlignment="1">
      <alignment vertical="top"/>
    </xf>
    <xf numFmtId="0" fontId="0" fillId="0" borderId="0" xfId="0" applyAlignment="1">
      <alignment vertical="top"/>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center" wrapText="1"/>
    </xf>
    <xf numFmtId="0" fontId="0" fillId="0" borderId="0" xfId="0" applyAlignment="1">
      <alignment horizontal="center" vertical="top"/>
    </xf>
    <xf numFmtId="0" fontId="2" fillId="0" borderId="1" xfId="0" applyFont="1" applyBorder="1" applyAlignment="1">
      <alignment horizontal="center" vertical="top" wrapText="1"/>
    </xf>
    <xf numFmtId="0" fontId="12" fillId="0" borderId="4" xfId="2" applyFont="1" applyBorder="1" applyAlignment="1">
      <alignment vertical="top" wrapText="1"/>
    </xf>
    <xf numFmtId="0" fontId="13" fillId="0" borderId="0" xfId="0" applyFont="1" applyAlignment="1">
      <alignment horizontal="center"/>
    </xf>
    <xf numFmtId="0" fontId="0" fillId="0" borderId="0" xfId="0" applyAlignment="1">
      <alignment horizontal="center"/>
    </xf>
    <xf numFmtId="0" fontId="5" fillId="0" borderId="7" xfId="0" applyFont="1" applyBorder="1" applyAlignment="1">
      <alignment horizontal="left"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2" fillId="0" borderId="0" xfId="0" applyFont="1" applyBorder="1" applyAlignment="1">
      <alignment vertical="center" wrapText="1"/>
    </xf>
    <xf numFmtId="0" fontId="0" fillId="0" borderId="0" xfId="0" applyBorder="1" applyAlignment="1">
      <alignment vertical="top" wrapText="1"/>
    </xf>
    <xf numFmtId="0" fontId="2" fillId="0" borderId="0" xfId="0" applyFont="1" applyBorder="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3" fillId="0" borderId="0" xfId="2" applyBorder="1" applyAlignment="1">
      <alignment vertical="center" wrapText="1"/>
    </xf>
    <xf numFmtId="0" fontId="5"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vertical="top" wrapText="1"/>
    </xf>
    <xf numFmtId="0" fontId="13"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4" fillId="0" borderId="0" xfId="0" applyFont="1" applyFill="1" applyBorder="1" applyAlignment="1">
      <alignment horizontal="left" vertical="top" wrapText="1"/>
    </xf>
    <xf numFmtId="0" fontId="5" fillId="0" borderId="8" xfId="0" applyFont="1" applyFill="1" applyBorder="1" applyAlignment="1">
      <alignment horizontal="left" wrapText="1"/>
    </xf>
    <xf numFmtId="0" fontId="5" fillId="0" borderId="8" xfId="0" applyFont="1" applyFill="1" applyBorder="1" applyAlignment="1">
      <alignment horizontal="center" wrapText="1"/>
    </xf>
    <xf numFmtId="9" fontId="0" fillId="0" borderId="8" xfId="0" applyNumberFormat="1" applyBorder="1" applyAlignment="1">
      <alignment horizontal="center"/>
    </xf>
    <xf numFmtId="9" fontId="0" fillId="0" borderId="8" xfId="0" applyNumberFormat="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107</xdr:row>
      <xdr:rowOff>0</xdr:rowOff>
    </xdr:from>
    <xdr:to>
      <xdr:col>5</xdr:col>
      <xdr:colOff>522754</xdr:colOff>
      <xdr:row>107</xdr:row>
      <xdr:rowOff>1181100</xdr:rowOff>
    </xdr:to>
    <xdr:sp macro="" textlink="">
      <xdr:nvSpPr>
        <xdr:cNvPr id="1025" name="AutoShape 1" descr="https://lh4.googleusercontent.com/zCEYJtgp9fN4yFrih5lTyk4P1MK5UX4lDUNHzV9kJJEbnUzOP_kE7emr2vNydz8m-ZeKB432t_M7D00wzhQP1ILzGQBfjp163JY4eLWChzX3hPSQMB1qXMSS8VSu6mSvu-kjWclnLrnSsRdYrQ"/>
        <xdr:cNvSpPr>
          <a:spLocks noChangeAspect="1" noChangeArrowheads="1"/>
        </xdr:cNvSpPr>
      </xdr:nvSpPr>
      <xdr:spPr bwMode="auto">
        <a:xfrm>
          <a:off x="1219200" y="481698300"/>
          <a:ext cx="2257425" cy="1181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4</xdr:col>
      <xdr:colOff>151280</xdr:colOff>
      <xdr:row>113</xdr:row>
      <xdr:rowOff>1285875</xdr:rowOff>
    </xdr:to>
    <xdr:sp macro="" textlink="">
      <xdr:nvSpPr>
        <xdr:cNvPr id="1026" name="AutoShape 2" descr="https://lh3.googleusercontent.com/iIU7pliOoxrG7c-6WDTXVxquI0VUtSy3XahGzl9CU_WeRe9uh29Ts1F0guk0Ztaq4hh3XG7HRfjzLC4fAQkZx4PAggUxYWLFTOMbzzRW30WQefF7pIC1nVIowtNFr0_i4pMcxirmph0wuedq0w"/>
        <xdr:cNvSpPr>
          <a:spLocks noChangeAspect="1" noChangeArrowheads="1"/>
        </xdr:cNvSpPr>
      </xdr:nvSpPr>
      <xdr:spPr bwMode="auto">
        <a:xfrm>
          <a:off x="1219200" y="495604800"/>
          <a:ext cx="1543050" cy="1285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119</xdr:row>
      <xdr:rowOff>0</xdr:rowOff>
    </xdr:from>
    <xdr:to>
      <xdr:col>6</xdr:col>
      <xdr:colOff>15688</xdr:colOff>
      <xdr:row>123</xdr:row>
      <xdr:rowOff>139513</xdr:rowOff>
    </xdr:to>
    <xdr:sp macro="" textlink="">
      <xdr:nvSpPr>
        <xdr:cNvPr id="1027" name="AutoShape 3" descr="https://lh3.googleusercontent.com/IiTGpT-jmbHCla3g0U0mfvQHkmfgpQdeOzjLwSy91FzA3H--RDIhLm9jHQML0JXPoffVdktKGpRrwpu8vLarjfmQR9B7VIW70aaLMbeWWUlMY5rXCRu_gLsXV_dtRQ3KFoIdg7DtCBsZxfVWNA"/>
        <xdr:cNvSpPr>
          <a:spLocks noChangeAspect="1" noChangeArrowheads="1"/>
        </xdr:cNvSpPr>
      </xdr:nvSpPr>
      <xdr:spPr bwMode="auto">
        <a:xfrm>
          <a:off x="1219200" y="502653300"/>
          <a:ext cx="24384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123</xdr:row>
      <xdr:rowOff>0</xdr:rowOff>
    </xdr:from>
    <xdr:to>
      <xdr:col>5</xdr:col>
      <xdr:colOff>465604</xdr:colOff>
      <xdr:row>130</xdr:row>
      <xdr:rowOff>0</xdr:rowOff>
    </xdr:to>
    <xdr:sp macro="" textlink="">
      <xdr:nvSpPr>
        <xdr:cNvPr id="1028" name="AutoShape 4" descr="https://lh5.googleusercontent.com/6UOT1FZrBNJOUeaN9G5Gf99EGStwgomSQ2a_LiQsENtR941ZInp1t_EWnFzHh6BGRcaKUt5vvJGGrxpHoa2PHdkdksj5S6C0sotC7rw3qLSESZ_grrZF9mmdy3o-eQoAhxajZXomNh7clDxlew"/>
        <xdr:cNvSpPr>
          <a:spLocks noChangeAspect="1" noChangeArrowheads="1"/>
        </xdr:cNvSpPr>
      </xdr:nvSpPr>
      <xdr:spPr bwMode="auto">
        <a:xfrm>
          <a:off x="1219200" y="507225300"/>
          <a:ext cx="2200275" cy="1333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130</xdr:row>
      <xdr:rowOff>0</xdr:rowOff>
    </xdr:from>
    <xdr:to>
      <xdr:col>6</xdr:col>
      <xdr:colOff>187138</xdr:colOff>
      <xdr:row>139</xdr:row>
      <xdr:rowOff>104775</xdr:rowOff>
    </xdr:to>
    <xdr:sp macro="" textlink="">
      <xdr:nvSpPr>
        <xdr:cNvPr id="1029" name="AutoShape 5" descr="https://lh5.googleusercontent.com/yAJZU0gafu6Wm7e2n8DauoksTpR4bz1pSLTlfKHbQ-nHgGYugj6BGUAWbTgcBVXN_Vh0a-aGVE1_ugAP2aDVhX333RTOb3xcOERt2zYNLR8lfW19vi3dvHP40ukbCQLv8gys3mM"/>
        <xdr:cNvSpPr>
          <a:spLocks noChangeAspect="1" noChangeArrowheads="1"/>
        </xdr:cNvSpPr>
      </xdr:nvSpPr>
      <xdr:spPr bwMode="auto">
        <a:xfrm>
          <a:off x="1219200" y="508558800"/>
          <a:ext cx="2609850" cy="1819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139</xdr:row>
      <xdr:rowOff>0</xdr:rowOff>
    </xdr:from>
    <xdr:to>
      <xdr:col>6</xdr:col>
      <xdr:colOff>187138</xdr:colOff>
      <xdr:row>139</xdr:row>
      <xdr:rowOff>1295400</xdr:rowOff>
    </xdr:to>
    <xdr:sp macro="" textlink="">
      <xdr:nvSpPr>
        <xdr:cNvPr id="1030" name="AutoShape 6" descr="https://lh3.googleusercontent.com/dMgSicyuGuK2r71UfRa90amFlBJZIjoXv9X0XGx1Lyr4WXrRq3Gucfr5rIct8aZwHwjw_EdSSHHDh6AY_Fu99LZ0-XANHW2qctDV4ZPJxeC2pchge3ODImRNCRmh0IV4xE8kd7U"/>
        <xdr:cNvSpPr>
          <a:spLocks noChangeAspect="1" noChangeArrowheads="1"/>
        </xdr:cNvSpPr>
      </xdr:nvSpPr>
      <xdr:spPr bwMode="auto">
        <a:xfrm>
          <a:off x="1219200" y="510273300"/>
          <a:ext cx="2609850" cy="129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145</xdr:row>
      <xdr:rowOff>0</xdr:rowOff>
    </xdr:from>
    <xdr:to>
      <xdr:col>6</xdr:col>
      <xdr:colOff>187138</xdr:colOff>
      <xdr:row>157</xdr:row>
      <xdr:rowOff>38100</xdr:rowOff>
    </xdr:to>
    <xdr:sp macro="" textlink="">
      <xdr:nvSpPr>
        <xdr:cNvPr id="1031" name="AutoShape 7" descr="https://lh6.googleusercontent.com/cOgOiAcYo-h-GQ-tQYcVzP4Tfjs2Zdnv70ep-Gd39lIxne3135Y7IBDfU-y6GvYZqzy92fRNqE09VYdv846VjO6KtxxmfIcHtPsc-A1smmtA0MMe-SOxRUM6Ug8zdjgdSVGTnik"/>
        <xdr:cNvSpPr>
          <a:spLocks noChangeAspect="1" noChangeArrowheads="1"/>
        </xdr:cNvSpPr>
      </xdr:nvSpPr>
      <xdr:spPr bwMode="auto">
        <a:xfrm>
          <a:off x="1219200" y="517131300"/>
          <a:ext cx="2609850" cy="2324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3</xdr:col>
      <xdr:colOff>732305</xdr:colOff>
      <xdr:row>167</xdr:row>
      <xdr:rowOff>171450</xdr:rowOff>
    </xdr:to>
    <xdr:sp macro="" textlink="">
      <xdr:nvSpPr>
        <xdr:cNvPr id="1032" name="AutoShape 8" descr="https://lh3.googleusercontent.com/FL7UAMtpvzj-Jo0SX7lmcWqmcVZlgj4GNSSFzrLp3yCwJuBJk9n-IpHtgP5qNQtBGAxHU9aWz0h_8rPlUO6wxF-eCwWU1Y3S7OO7fgd1MYmlAkF1LijKsJxCT0q3dVaJ6w0MBLs"/>
        <xdr:cNvSpPr>
          <a:spLocks noChangeAspect="1" noChangeArrowheads="1"/>
        </xdr:cNvSpPr>
      </xdr:nvSpPr>
      <xdr:spPr bwMode="auto">
        <a:xfrm>
          <a:off x="1219200" y="524751300"/>
          <a:ext cx="1295400" cy="2076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168</xdr:row>
      <xdr:rowOff>0</xdr:rowOff>
    </xdr:from>
    <xdr:to>
      <xdr:col>5</xdr:col>
      <xdr:colOff>408454</xdr:colOff>
      <xdr:row>177</xdr:row>
      <xdr:rowOff>0</xdr:rowOff>
    </xdr:to>
    <xdr:sp macro="" textlink="">
      <xdr:nvSpPr>
        <xdr:cNvPr id="1033" name="AutoShape 9" descr="https://lh6.googleusercontent.com/LW_utn5maKpq91QG1AqiYa4uP7kAip0Y0REHhkDusFVxIT5iZ0Q6acYowy0HyCXfixkM6HQoJQP6fvKX7zTS93-Yp13hQtuQQuuWpRXksvkZRS9pCFvjIPU_lMSaV0f1TVJb7Wc"/>
        <xdr:cNvSpPr>
          <a:spLocks noChangeAspect="1" noChangeArrowheads="1"/>
        </xdr:cNvSpPr>
      </xdr:nvSpPr>
      <xdr:spPr bwMode="auto">
        <a:xfrm>
          <a:off x="1219200" y="526846800"/>
          <a:ext cx="2143125" cy="171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177</xdr:row>
      <xdr:rowOff>0</xdr:rowOff>
    </xdr:from>
    <xdr:to>
      <xdr:col>6</xdr:col>
      <xdr:colOff>82363</xdr:colOff>
      <xdr:row>190</xdr:row>
      <xdr:rowOff>47625</xdr:rowOff>
    </xdr:to>
    <xdr:sp macro="" textlink="">
      <xdr:nvSpPr>
        <xdr:cNvPr id="1034" name="AutoShape 10" descr="https://lh6.googleusercontent.com/Fpu7gHEh-2NdAEvYGPpN3JrIIlRoNUGvFnTQidlQJ9yFjodaIGaHIZUtBFig_fUcbNh469WZSiKuStQpAUwPmoreBGh5jKMm6GOtesiuQRLj_KKDH05m7sj8Cntgj9Zff72ZVLk"/>
        <xdr:cNvSpPr>
          <a:spLocks noChangeAspect="1" noChangeArrowheads="1"/>
        </xdr:cNvSpPr>
      </xdr:nvSpPr>
      <xdr:spPr bwMode="auto">
        <a:xfrm>
          <a:off x="1219200" y="528561300"/>
          <a:ext cx="2505075" cy="2524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190</xdr:row>
      <xdr:rowOff>0</xdr:rowOff>
    </xdr:from>
    <xdr:to>
      <xdr:col>6</xdr:col>
      <xdr:colOff>187138</xdr:colOff>
      <xdr:row>200</xdr:row>
      <xdr:rowOff>9525</xdr:rowOff>
    </xdr:to>
    <xdr:sp macro="" textlink="">
      <xdr:nvSpPr>
        <xdr:cNvPr id="1035" name="AutoShape 11" descr="https://lh6.googleusercontent.com/8hjcMHoMHy5mOwU1rc6_3c1wcQE1PpXLccA-HBZmO6b74yrkUEhBUCjF6w2zNJpY_m2juuTUrPLzsntBkMyU9JG6f7PuvqK1YOEzs4Rnfg9z6JhHKFsiqay3KIArVvHMEKnn1iY"/>
        <xdr:cNvSpPr>
          <a:spLocks noChangeAspect="1" noChangeArrowheads="1"/>
        </xdr:cNvSpPr>
      </xdr:nvSpPr>
      <xdr:spPr bwMode="auto">
        <a:xfrm>
          <a:off x="1219200" y="531037800"/>
          <a:ext cx="2609850" cy="1914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201</xdr:row>
      <xdr:rowOff>0</xdr:rowOff>
    </xdr:from>
    <xdr:to>
      <xdr:col>6</xdr:col>
      <xdr:colOff>187138</xdr:colOff>
      <xdr:row>210</xdr:row>
      <xdr:rowOff>161925</xdr:rowOff>
    </xdr:to>
    <xdr:sp macro="" textlink="">
      <xdr:nvSpPr>
        <xdr:cNvPr id="1036" name="AutoShape 12" descr="https://lh4.googleusercontent.com/NVH49km1DUk9LRzfbNXN4dVSmvpi2ImL9EWCu7ZzvrDSbN6dJRXHSgV5UN63n7W3VlG_Pl9qZUTNKMSHhD6gHXZkR2G4LjmWrqrBzMrdamzg5p7_SdWtT8QE9avdjX_NBFczQm8"/>
        <xdr:cNvSpPr>
          <a:spLocks noChangeAspect="1" noChangeArrowheads="1"/>
        </xdr:cNvSpPr>
      </xdr:nvSpPr>
      <xdr:spPr bwMode="auto">
        <a:xfrm>
          <a:off x="1219200" y="533133300"/>
          <a:ext cx="2609850" cy="1876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4</xdr:row>
      <xdr:rowOff>47625</xdr:rowOff>
    </xdr:from>
    <xdr:to>
      <xdr:col>1</xdr:col>
      <xdr:colOff>2476500</xdr:colOff>
      <xdr:row>4</xdr:row>
      <xdr:rowOff>1228725</xdr:rowOff>
    </xdr:to>
    <xdr:pic>
      <xdr:nvPicPr>
        <xdr:cNvPr id="2" name="Picture 1" descr="https://lh5.googleusercontent.com/9KaAWhzacUeNaWQJ-bdTozc3YQUvFVnTvpqGQA4S-tzg_GINsSnqH91X4UTozuyfI9SP9TX0XLDpMugW_U1W7pXW-clPy2F_zKeYyI30hrorMtDLAf4c6P6tdiMK_PrE35L-jgJeefsTd3UtyQ"/>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1000125"/>
          <a:ext cx="22574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10</xdr:row>
      <xdr:rowOff>85725</xdr:rowOff>
    </xdr:from>
    <xdr:to>
      <xdr:col>1</xdr:col>
      <xdr:colOff>1790700</xdr:colOff>
      <xdr:row>10</xdr:row>
      <xdr:rowOff>1371600</xdr:rowOff>
    </xdr:to>
    <xdr:pic>
      <xdr:nvPicPr>
        <xdr:cNvPr id="3" name="Picture 2" descr="https://lh4.googleusercontent.com/YoCpWSAJnFZ_L31iT-UwhT48bmUMNevvQoxxzP7wXXxBaCjeJtSXbgHmVMgTyc60E5B40hi4xEfClY0JN3bL1zR-Cl9a2b7-AhAqvIqpuban81nIMY5Utt-xX5X3eIBXGtYBr_0DW04TclxCI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4475" y="14944725"/>
          <a:ext cx="1543050"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100853</xdr:colOff>
      <xdr:row>11</xdr:row>
      <xdr:rowOff>168088</xdr:rowOff>
    </xdr:from>
    <xdr:to>
      <xdr:col>1</xdr:col>
      <xdr:colOff>2539253</xdr:colOff>
      <xdr:row>11</xdr:row>
      <xdr:rowOff>1092013</xdr:rowOff>
    </xdr:to>
    <xdr:pic>
      <xdr:nvPicPr>
        <xdr:cNvPr id="4" name="Picture 3" descr="https://lh6.googleusercontent.com/GeYaTLC5w1BGEO5Xu6RjaCgerlK_CJmhgrbAyltyY1dQKp8RhXHz-PuvVmXMRyea5KyICptU4dPk8U5hfpw_dnBkEcxYourScYolhwebZEGDXKqSHf0KkXmGliy-pX_w7qyxJ8oP9js_mXbIPQ"/>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6992470"/>
          <a:ext cx="24384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15</xdr:row>
      <xdr:rowOff>133350</xdr:rowOff>
    </xdr:from>
    <xdr:to>
      <xdr:col>1</xdr:col>
      <xdr:colOff>2419350</xdr:colOff>
      <xdr:row>21</xdr:row>
      <xdr:rowOff>323850</xdr:rowOff>
    </xdr:to>
    <xdr:pic>
      <xdr:nvPicPr>
        <xdr:cNvPr id="5" name="Picture 4" descr="https://lh5.googleusercontent.com/omnGyl3H1x-wWnG0bjRGNZFbwEznu3Hbfvqh1xC4825mNLz5uYm2HPHnRQrBWVngbuyshJaSa3yq9j9qRtDwxrDzTJxWRzNjU9k_ofQ-6uIWbt3BAKrZbLe_KawpfsumVqPbHygnyGb-GK15aw"/>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5900" y="26041350"/>
          <a:ext cx="2200275"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22</xdr:row>
      <xdr:rowOff>133350</xdr:rowOff>
    </xdr:from>
    <xdr:to>
      <xdr:col>1</xdr:col>
      <xdr:colOff>2676525</xdr:colOff>
      <xdr:row>30</xdr:row>
      <xdr:rowOff>428625</xdr:rowOff>
    </xdr:to>
    <xdr:pic>
      <xdr:nvPicPr>
        <xdr:cNvPr id="6" name="Picture 5" descr="https://lh6.googleusercontent.com/xUun4ZYEQSxvSwk0ItKs3Lr_e9ETDl2R6k1Vmf2sXHkwytUK6VBvV-RvJYL5IQD3IYXU8NdAtCKgY_lt4uQ03_8ZQqO1Q5HFZht039uM_0XaRjKFMAIHj1xaDlmwWCD12Aw_Ii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3500" y="27679650"/>
          <a:ext cx="26098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31</xdr:row>
      <xdr:rowOff>247650</xdr:rowOff>
    </xdr:from>
    <xdr:to>
      <xdr:col>1</xdr:col>
      <xdr:colOff>2638425</xdr:colOff>
      <xdr:row>31</xdr:row>
      <xdr:rowOff>1543050</xdr:rowOff>
    </xdr:to>
    <xdr:pic>
      <xdr:nvPicPr>
        <xdr:cNvPr id="7" name="Picture 6" descr="https://lh5.googleusercontent.com/1NlZZP6DkhJ8yKsm8nv-hKwRcLu9gWjrSpMEiPSbxpriVccOOColT3d-ckVtBh0xYNLvzz6VKfXOKhsHwBtyOCgL8d6fH5PQ0qZsNik3QjLd7NPfFR8sTCpbYERvAzOJ0jtp6E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47775" y="29575125"/>
          <a:ext cx="26098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224118</xdr:colOff>
      <xdr:row>37</xdr:row>
      <xdr:rowOff>199580</xdr:rowOff>
    </xdr:from>
    <xdr:to>
      <xdr:col>1</xdr:col>
      <xdr:colOff>2609850</xdr:colOff>
      <xdr:row>43</xdr:row>
      <xdr:rowOff>1171575</xdr:rowOff>
    </xdr:to>
    <xdr:pic>
      <xdr:nvPicPr>
        <xdr:cNvPr id="8" name="Picture 7" descr="https://lh6.googleusercontent.com/TfnALbp_nVnU23H7H4Kd6bbLI7o1ZJCrtAihmlI_YDpwsmFCTYKPR0v0vlZE3ILRd9k77ycGdQmVtfnSSU_nw1qB3Lk4EOK8XFgW5g6AbY8vWVbscyX-_3hlCgwKyDLn61ocNCA"/>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85265" y="17804021"/>
          <a:ext cx="2385732" cy="212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291147</xdr:colOff>
      <xdr:row>45</xdr:row>
      <xdr:rowOff>0</xdr:rowOff>
    </xdr:from>
    <xdr:to>
      <xdr:col>1</xdr:col>
      <xdr:colOff>1815354</xdr:colOff>
      <xdr:row>58</xdr:row>
      <xdr:rowOff>728714</xdr:rowOff>
    </xdr:to>
    <xdr:pic>
      <xdr:nvPicPr>
        <xdr:cNvPr id="9" name="Picture 8" descr="https://lh6.googleusercontent.com/Jrga0XkT9fjw45zOm6GeYpy7F6bhz24w-z8iHMSj3ZNwpZlPr5MwGgdRFDSf8ymWKIKwBg0SO20Y7CIwI6XQisCU9qvXG_8Nkm4rSHzZyzgq1rgxr_wpDl1GrJ5wL87HK5WKAsY"/>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52294" y="20372294"/>
          <a:ext cx="1524207" cy="2443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156882</xdr:colOff>
      <xdr:row>59</xdr:row>
      <xdr:rowOff>134471</xdr:rowOff>
    </xdr:from>
    <xdr:to>
      <xdr:col>1</xdr:col>
      <xdr:colOff>2308412</xdr:colOff>
      <xdr:row>68</xdr:row>
      <xdr:rowOff>141195</xdr:rowOff>
    </xdr:to>
    <xdr:pic>
      <xdr:nvPicPr>
        <xdr:cNvPr id="10" name="Picture 9" descr="https://lh5.googleusercontent.com/GVcxdt2Z796FfuJ2bo_iNZhpT2YvRt2kGN6YGCLdJksRV8QD-uAbrNpV2nFqGodojUu-H4ZJ5tUt_Gc2h5GoIvAsfQYWS_eryeWsNjYlZHTuCGYd5PEwyOGmoB-36NluA4O24RQ"/>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8029" y="22860000"/>
          <a:ext cx="2151530" cy="172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100853</xdr:colOff>
      <xdr:row>69</xdr:row>
      <xdr:rowOff>56029</xdr:rowOff>
    </xdr:from>
    <xdr:to>
      <xdr:col>1</xdr:col>
      <xdr:colOff>2431677</xdr:colOff>
      <xdr:row>81</xdr:row>
      <xdr:rowOff>118578</xdr:rowOff>
    </xdr:to>
    <xdr:pic>
      <xdr:nvPicPr>
        <xdr:cNvPr id="11" name="Picture 10" descr="https://lh6.googleusercontent.com/z_UfsnQprBPLylefHSF2Q7twpz_Ad5KAJhH89FMpQgPmjqenFxzlfTMzUw1nijOh5YTBH3yGfw2nf0eUiKNlRjesMw2N1dLj6A7uFv4kxtRWEfZlTO9zbWOs08Ab238jEUDmxoU"/>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62000" y="24518470"/>
          <a:ext cx="2330824" cy="234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44823</xdr:colOff>
      <xdr:row>82</xdr:row>
      <xdr:rowOff>67235</xdr:rowOff>
    </xdr:from>
    <xdr:to>
      <xdr:col>1</xdr:col>
      <xdr:colOff>2654673</xdr:colOff>
      <xdr:row>91</xdr:row>
      <xdr:rowOff>229160</xdr:rowOff>
    </xdr:to>
    <xdr:pic>
      <xdr:nvPicPr>
        <xdr:cNvPr id="13" name="Picture 12" descr="https://lh6.googleusercontent.com/uFpKHTU8hHHZe3W_RSGqAIGKXGot1xKWDyvyuVs8FXMrZgsy6KE6riZOtVUu7XYhk4ZO_rdibOGoMp9GWaED_egnt_sBt1zpCHQtffhrLtrc2PAr1f2QjWW3cyYCYOoBBPKk1DM"/>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05970" y="27006176"/>
          <a:ext cx="2609850" cy="1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rystalclearkc.com/professional-cleaning-services/benefits-of-clean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11"/>
  <sheetViews>
    <sheetView topLeftCell="A39" zoomScale="85" zoomScaleNormal="85" workbookViewId="0">
      <selection activeCell="F39" sqref="F39"/>
    </sheetView>
  </sheetViews>
  <sheetFormatPr defaultRowHeight="15" x14ac:dyDescent="0.25"/>
  <cols>
    <col min="2" max="2" width="3.85546875" customWidth="1"/>
    <col min="3" max="3" width="8.42578125" customWidth="1"/>
    <col min="4" max="4" width="12.42578125" customWidth="1"/>
    <col min="5" max="5" width="5.140625" customWidth="1"/>
    <col min="6" max="6" width="10.28515625" customWidth="1"/>
    <col min="7" max="7" width="5.28515625" customWidth="1"/>
    <col min="8" max="8" width="33.28515625" customWidth="1"/>
    <col min="11" max="11" width="5.140625" customWidth="1"/>
    <col min="12" max="12" width="18.5703125" customWidth="1"/>
  </cols>
  <sheetData>
    <row r="2" spans="2:20" ht="18.75" x14ac:dyDescent="0.3">
      <c r="B2" s="44" t="s">
        <v>286</v>
      </c>
      <c r="C2" s="45"/>
      <c r="D2" s="45"/>
      <c r="E2" s="45"/>
      <c r="F2" s="45"/>
      <c r="G2" s="45"/>
      <c r="H2" s="45"/>
      <c r="I2" s="45"/>
      <c r="J2" s="45"/>
      <c r="K2" s="45"/>
      <c r="L2" s="45"/>
    </row>
    <row r="4" spans="2:20" ht="25.5" customHeight="1" x14ac:dyDescent="0.25">
      <c r="B4" s="33" t="s">
        <v>0</v>
      </c>
      <c r="C4" s="33" t="s">
        <v>1</v>
      </c>
      <c r="D4" s="33" t="s">
        <v>2</v>
      </c>
      <c r="E4" s="33" t="s">
        <v>3</v>
      </c>
      <c r="F4" s="61" t="s">
        <v>7</v>
      </c>
      <c r="G4" s="62"/>
      <c r="H4" s="62"/>
      <c r="I4" s="62"/>
      <c r="J4" s="63" t="s">
        <v>260</v>
      </c>
      <c r="K4" s="64"/>
      <c r="L4" s="65"/>
      <c r="M4" s="15"/>
      <c r="R4" s="20"/>
      <c r="T4" s="20"/>
    </row>
    <row r="5" spans="2:20" ht="25.5" x14ac:dyDescent="0.25">
      <c r="B5" s="3"/>
      <c r="C5" s="3"/>
      <c r="D5" s="3"/>
      <c r="E5" s="3"/>
      <c r="F5" s="2" t="s">
        <v>8</v>
      </c>
      <c r="G5" s="2" t="s">
        <v>5</v>
      </c>
      <c r="H5" s="2" t="s">
        <v>9</v>
      </c>
      <c r="I5" s="2" t="s">
        <v>10</v>
      </c>
      <c r="J5" s="31" t="s">
        <v>4</v>
      </c>
      <c r="K5" s="31" t="s">
        <v>5</v>
      </c>
      <c r="L5" s="31" t="s">
        <v>6</v>
      </c>
      <c r="M5" s="15"/>
      <c r="R5" s="15"/>
    </row>
    <row r="6" spans="2:20" ht="102" x14ac:dyDescent="0.25">
      <c r="B6" s="47">
        <v>1</v>
      </c>
      <c r="C6" s="4" t="s">
        <v>11</v>
      </c>
      <c r="D6" s="4" t="s">
        <v>13</v>
      </c>
      <c r="E6" s="47">
        <v>17</v>
      </c>
      <c r="F6" s="47" t="s">
        <v>17</v>
      </c>
      <c r="G6" s="47" t="s">
        <v>18</v>
      </c>
      <c r="H6" s="47" t="s">
        <v>243</v>
      </c>
      <c r="I6" s="47" t="s">
        <v>19</v>
      </c>
      <c r="J6" s="47" t="s">
        <v>14</v>
      </c>
      <c r="K6" s="47" t="s">
        <v>15</v>
      </c>
      <c r="L6" s="47" t="s">
        <v>16</v>
      </c>
      <c r="M6" s="46"/>
      <c r="Q6" t="s">
        <v>241</v>
      </c>
    </row>
    <row r="7" spans="2:20" ht="57" customHeight="1" x14ac:dyDescent="0.25">
      <c r="B7" s="48"/>
      <c r="C7" s="5"/>
      <c r="D7" s="5"/>
      <c r="E7" s="48"/>
      <c r="F7" s="48"/>
      <c r="G7" s="48"/>
      <c r="H7" s="48"/>
      <c r="I7" s="48"/>
      <c r="J7" s="48"/>
      <c r="K7" s="48"/>
      <c r="L7" s="48"/>
      <c r="M7" s="46"/>
    </row>
    <row r="8" spans="2:20" ht="38.25" x14ac:dyDescent="0.25">
      <c r="B8" s="47">
        <v>2</v>
      </c>
      <c r="C8" s="4" t="s">
        <v>11</v>
      </c>
      <c r="D8" s="47" t="s">
        <v>20</v>
      </c>
      <c r="E8" s="47">
        <v>18</v>
      </c>
      <c r="F8" s="47" t="s">
        <v>22</v>
      </c>
      <c r="G8" s="47" t="s">
        <v>23</v>
      </c>
      <c r="H8" s="47" t="s">
        <v>24</v>
      </c>
      <c r="I8" s="47" t="s">
        <v>25</v>
      </c>
      <c r="J8" s="47" t="s">
        <v>14</v>
      </c>
      <c r="K8" s="47" t="s">
        <v>15</v>
      </c>
      <c r="L8" s="47" t="s">
        <v>21</v>
      </c>
      <c r="M8" s="15"/>
    </row>
    <row r="9" spans="2:20" ht="143.25" customHeight="1" x14ac:dyDescent="0.25">
      <c r="B9" s="48"/>
      <c r="C9" s="5" t="s">
        <v>12</v>
      </c>
      <c r="D9" s="48"/>
      <c r="E9" s="48"/>
      <c r="F9" s="48"/>
      <c r="G9" s="48"/>
      <c r="H9" s="48"/>
      <c r="I9" s="48"/>
      <c r="J9" s="48"/>
      <c r="K9" s="48"/>
      <c r="L9" s="48"/>
      <c r="M9" s="15"/>
    </row>
    <row r="10" spans="2:20" ht="38.25" customHeight="1" x14ac:dyDescent="0.25">
      <c r="B10" s="47"/>
      <c r="C10" s="4" t="s">
        <v>11</v>
      </c>
      <c r="D10" s="47" t="s">
        <v>26</v>
      </c>
      <c r="E10" s="47">
        <v>20</v>
      </c>
      <c r="F10" s="47" t="s">
        <v>28</v>
      </c>
      <c r="G10" s="47" t="s">
        <v>29</v>
      </c>
      <c r="H10" s="47" t="s">
        <v>30</v>
      </c>
      <c r="I10" s="47" t="s">
        <v>19</v>
      </c>
      <c r="J10" s="47" t="s">
        <v>14</v>
      </c>
      <c r="K10" s="47" t="s">
        <v>15</v>
      </c>
      <c r="L10" s="59" t="s">
        <v>27</v>
      </c>
      <c r="M10" s="15"/>
    </row>
    <row r="11" spans="2:20" ht="159.75" customHeight="1" x14ac:dyDescent="0.25">
      <c r="B11" s="48"/>
      <c r="C11" s="5" t="s">
        <v>12</v>
      </c>
      <c r="D11" s="48"/>
      <c r="E11" s="48"/>
      <c r="F11" s="48"/>
      <c r="G11" s="48"/>
      <c r="H11" s="48"/>
      <c r="I11" s="48"/>
      <c r="J11" s="48"/>
      <c r="K11" s="48"/>
      <c r="L11" s="60"/>
      <c r="M11" s="15"/>
    </row>
    <row r="12" spans="2:20" ht="38.25" x14ac:dyDescent="0.25">
      <c r="B12" s="54"/>
      <c r="C12" s="4" t="s">
        <v>11</v>
      </c>
      <c r="D12" s="47" t="s">
        <v>32</v>
      </c>
      <c r="E12" s="47">
        <v>20</v>
      </c>
      <c r="F12" s="47" t="s">
        <v>22</v>
      </c>
      <c r="G12" s="47" t="s">
        <v>23</v>
      </c>
      <c r="H12" s="47" t="s">
        <v>33</v>
      </c>
      <c r="I12" s="47" t="s">
        <v>25</v>
      </c>
      <c r="J12" s="47" t="s">
        <v>14</v>
      </c>
      <c r="K12" s="47" t="s">
        <v>15</v>
      </c>
      <c r="L12" s="47" t="s">
        <v>244</v>
      </c>
      <c r="M12" s="15"/>
    </row>
    <row r="13" spans="2:20" ht="167.25" customHeight="1" x14ac:dyDescent="0.25">
      <c r="B13" s="55"/>
      <c r="C13" s="5" t="s">
        <v>31</v>
      </c>
      <c r="D13" s="48"/>
      <c r="E13" s="48"/>
      <c r="F13" s="48"/>
      <c r="G13" s="48"/>
      <c r="H13" s="48"/>
      <c r="I13" s="48"/>
      <c r="J13" s="48"/>
      <c r="K13" s="48"/>
      <c r="L13" s="48"/>
      <c r="M13" s="15"/>
    </row>
    <row r="14" spans="2:20" ht="153" x14ac:dyDescent="0.25">
      <c r="B14" s="3"/>
      <c r="C14" s="2" t="s">
        <v>34</v>
      </c>
      <c r="D14" s="2" t="s">
        <v>35</v>
      </c>
      <c r="E14" s="2">
        <v>23</v>
      </c>
      <c r="F14" s="2" t="s">
        <v>17</v>
      </c>
      <c r="G14" s="2" t="s">
        <v>18</v>
      </c>
      <c r="H14" s="2" t="s">
        <v>36</v>
      </c>
      <c r="I14" s="2" t="s">
        <v>19</v>
      </c>
      <c r="J14" s="2" t="s">
        <v>14</v>
      </c>
      <c r="K14" s="2" t="s">
        <v>15</v>
      </c>
      <c r="L14" s="2" t="s">
        <v>245</v>
      </c>
      <c r="M14" s="15"/>
    </row>
    <row r="15" spans="2:20" ht="153" x14ac:dyDescent="0.25">
      <c r="B15" s="54"/>
      <c r="C15" s="4" t="s">
        <v>37</v>
      </c>
      <c r="D15" s="47" t="s">
        <v>39</v>
      </c>
      <c r="E15" s="47">
        <v>23</v>
      </c>
      <c r="F15" s="47" t="s">
        <v>17</v>
      </c>
      <c r="G15" s="47" t="s">
        <v>18</v>
      </c>
      <c r="H15" s="47" t="s">
        <v>243</v>
      </c>
      <c r="I15" s="47" t="s">
        <v>19</v>
      </c>
      <c r="J15" s="47" t="s">
        <v>14</v>
      </c>
      <c r="K15" s="47" t="s">
        <v>15</v>
      </c>
      <c r="L15" s="4" t="s">
        <v>246</v>
      </c>
      <c r="M15" s="15"/>
    </row>
    <row r="16" spans="2:20" ht="114.75" x14ac:dyDescent="0.25">
      <c r="B16" s="55"/>
      <c r="C16" s="5" t="s">
        <v>38</v>
      </c>
      <c r="D16" s="48"/>
      <c r="E16" s="48"/>
      <c r="F16" s="48"/>
      <c r="G16" s="48"/>
      <c r="H16" s="48"/>
      <c r="I16" s="48"/>
      <c r="J16" s="48"/>
      <c r="K16" s="48"/>
      <c r="L16" s="6" t="s">
        <v>40</v>
      </c>
      <c r="M16" s="15"/>
    </row>
    <row r="17" spans="2:13" ht="117" customHeight="1" x14ac:dyDescent="0.25">
      <c r="B17" s="54"/>
      <c r="C17" s="47" t="s">
        <v>250</v>
      </c>
      <c r="D17" s="47" t="s">
        <v>41</v>
      </c>
      <c r="E17" s="47">
        <v>34</v>
      </c>
      <c r="F17" s="47" t="s">
        <v>17</v>
      </c>
      <c r="G17" s="47" t="s">
        <v>18</v>
      </c>
      <c r="H17" s="47" t="s">
        <v>45</v>
      </c>
      <c r="I17" s="47" t="s">
        <v>19</v>
      </c>
      <c r="J17" s="47" t="s">
        <v>42</v>
      </c>
      <c r="K17" s="47" t="s">
        <v>43</v>
      </c>
      <c r="L17" s="47" t="s">
        <v>44</v>
      </c>
      <c r="M17" s="15"/>
    </row>
    <row r="18" spans="2:13" ht="30.75" customHeight="1" x14ac:dyDescent="0.25">
      <c r="B18" s="55"/>
      <c r="C18" s="48"/>
      <c r="D18" s="48"/>
      <c r="E18" s="48"/>
      <c r="F18" s="48"/>
      <c r="G18" s="48"/>
      <c r="H18" s="48"/>
      <c r="I18" s="48"/>
      <c r="J18" s="48"/>
      <c r="K18" s="48"/>
      <c r="L18" s="48"/>
      <c r="M18" s="15"/>
    </row>
    <row r="19" spans="2:13" ht="178.5" x14ac:dyDescent="0.25">
      <c r="B19" s="3"/>
      <c r="C19" s="2" t="s">
        <v>46</v>
      </c>
      <c r="D19" s="2" t="s">
        <v>47</v>
      </c>
      <c r="E19" s="2">
        <v>37</v>
      </c>
      <c r="F19" s="2" t="s">
        <v>28</v>
      </c>
      <c r="G19" s="2" t="s">
        <v>29</v>
      </c>
      <c r="H19" s="2" t="s">
        <v>49</v>
      </c>
      <c r="I19" s="2" t="s">
        <v>19</v>
      </c>
      <c r="J19" s="2" t="s">
        <v>14</v>
      </c>
      <c r="K19" s="2" t="s">
        <v>15</v>
      </c>
      <c r="L19" s="2" t="s">
        <v>48</v>
      </c>
      <c r="M19" s="15"/>
    </row>
    <row r="20" spans="2:13" ht="127.5" x14ac:dyDescent="0.25">
      <c r="B20" s="3"/>
      <c r="C20" s="2" t="s">
        <v>50</v>
      </c>
      <c r="D20" s="2" t="s">
        <v>51</v>
      </c>
      <c r="E20" s="2">
        <v>46</v>
      </c>
      <c r="F20" s="3"/>
      <c r="G20" s="3"/>
      <c r="H20" s="3"/>
      <c r="I20" s="3"/>
      <c r="J20" s="2" t="s">
        <v>14</v>
      </c>
      <c r="K20" s="2" t="s">
        <v>15</v>
      </c>
      <c r="L20" s="2" t="s">
        <v>52</v>
      </c>
      <c r="M20" s="15"/>
    </row>
    <row r="21" spans="2:13" ht="102" x14ac:dyDescent="0.25">
      <c r="B21" s="54"/>
      <c r="C21" s="47" t="s">
        <v>37</v>
      </c>
      <c r="D21" s="4" t="s">
        <v>251</v>
      </c>
      <c r="E21" s="47">
        <v>53</v>
      </c>
      <c r="F21" s="47" t="s">
        <v>28</v>
      </c>
      <c r="G21" s="47" t="s">
        <v>29</v>
      </c>
      <c r="H21" s="4" t="s">
        <v>55</v>
      </c>
      <c r="I21" s="47" t="s">
        <v>19</v>
      </c>
      <c r="J21" s="47" t="s">
        <v>14</v>
      </c>
      <c r="K21" s="47" t="s">
        <v>15</v>
      </c>
      <c r="L21" s="4" t="s">
        <v>53</v>
      </c>
      <c r="M21" s="15"/>
    </row>
    <row r="22" spans="2:13" ht="140.25" customHeight="1" x14ac:dyDescent="0.25">
      <c r="B22" s="57"/>
      <c r="C22" s="58"/>
      <c r="D22" s="7"/>
      <c r="E22" s="58"/>
      <c r="F22" s="58"/>
      <c r="G22" s="58"/>
      <c r="H22" s="8" t="s">
        <v>56</v>
      </c>
      <c r="I22" s="58"/>
      <c r="J22" s="58"/>
      <c r="K22" s="58"/>
      <c r="L22" s="49" t="s">
        <v>54</v>
      </c>
      <c r="M22" s="15"/>
    </row>
    <row r="23" spans="2:13" ht="38.25" x14ac:dyDescent="0.25">
      <c r="B23" s="57"/>
      <c r="C23" s="58"/>
      <c r="D23" s="9"/>
      <c r="E23" s="58"/>
      <c r="F23" s="58"/>
      <c r="G23" s="58"/>
      <c r="H23" s="11" t="s">
        <v>57</v>
      </c>
      <c r="I23" s="58"/>
      <c r="J23" s="58"/>
      <c r="K23" s="58"/>
      <c r="L23" s="50"/>
      <c r="M23" s="15"/>
    </row>
    <row r="24" spans="2:13" ht="114.75" x14ac:dyDescent="0.25">
      <c r="B24" s="54"/>
      <c r="C24" s="47" t="s">
        <v>58</v>
      </c>
      <c r="D24" s="4" t="s">
        <v>59</v>
      </c>
      <c r="E24" s="47">
        <v>67</v>
      </c>
      <c r="F24" s="47" t="s">
        <v>22</v>
      </c>
      <c r="G24" s="47" t="s">
        <v>23</v>
      </c>
      <c r="H24" s="4" t="s">
        <v>64</v>
      </c>
      <c r="I24" s="47" t="s">
        <v>19</v>
      </c>
      <c r="J24" s="47" t="s">
        <v>62</v>
      </c>
      <c r="K24" s="47" t="s">
        <v>15</v>
      </c>
      <c r="L24" s="47" t="s">
        <v>63</v>
      </c>
      <c r="M24" s="15"/>
    </row>
    <row r="25" spans="2:13" ht="63.75" x14ac:dyDescent="0.25">
      <c r="B25" s="57"/>
      <c r="C25" s="58"/>
      <c r="D25" s="7" t="s">
        <v>60</v>
      </c>
      <c r="E25" s="58"/>
      <c r="F25" s="58"/>
      <c r="G25" s="58"/>
      <c r="H25" s="9"/>
      <c r="I25" s="58"/>
      <c r="J25" s="58"/>
      <c r="K25" s="58"/>
      <c r="L25" s="58"/>
      <c r="M25" s="15"/>
    </row>
    <row r="26" spans="2:13" ht="63.75" x14ac:dyDescent="0.25">
      <c r="B26" s="57"/>
      <c r="C26" s="58"/>
      <c r="D26" s="7" t="s">
        <v>61</v>
      </c>
      <c r="E26" s="58"/>
      <c r="F26" s="58"/>
      <c r="G26" s="58"/>
      <c r="H26" s="12" t="s">
        <v>247</v>
      </c>
      <c r="I26" s="58"/>
      <c r="J26" s="58"/>
      <c r="K26" s="58"/>
      <c r="L26" s="58"/>
      <c r="M26" s="15"/>
    </row>
    <row r="27" spans="2:13" ht="25.5" x14ac:dyDescent="0.25">
      <c r="B27" s="55"/>
      <c r="C27" s="48"/>
      <c r="D27" s="10"/>
      <c r="E27" s="48"/>
      <c r="F27" s="48"/>
      <c r="G27" s="48"/>
      <c r="H27" s="13" t="s">
        <v>65</v>
      </c>
      <c r="I27" s="48"/>
      <c r="J27" s="48"/>
      <c r="K27" s="48"/>
      <c r="L27" s="48"/>
      <c r="M27" s="15"/>
    </row>
    <row r="28" spans="2:13" ht="76.5" x14ac:dyDescent="0.25">
      <c r="B28" s="54"/>
      <c r="C28" s="47" t="s">
        <v>66</v>
      </c>
      <c r="D28" s="4" t="s">
        <v>67</v>
      </c>
      <c r="E28" s="47">
        <v>69</v>
      </c>
      <c r="F28" s="47" t="s">
        <v>70</v>
      </c>
      <c r="G28" s="47" t="s">
        <v>23</v>
      </c>
      <c r="H28" s="47" t="s">
        <v>71</v>
      </c>
      <c r="I28" s="47" t="s">
        <v>25</v>
      </c>
      <c r="J28" s="47" t="s">
        <v>62</v>
      </c>
      <c r="K28" s="47" t="s">
        <v>15</v>
      </c>
      <c r="L28" s="47" t="s">
        <v>69</v>
      </c>
      <c r="M28" s="15"/>
    </row>
    <row r="29" spans="2:13" ht="95.25" customHeight="1" x14ac:dyDescent="0.25">
      <c r="B29" s="55"/>
      <c r="C29" s="48"/>
      <c r="D29" s="5" t="s">
        <v>68</v>
      </c>
      <c r="E29" s="48"/>
      <c r="F29" s="48"/>
      <c r="G29" s="48"/>
      <c r="H29" s="48"/>
      <c r="I29" s="48"/>
      <c r="J29" s="48"/>
      <c r="K29" s="48"/>
      <c r="L29" s="48"/>
      <c r="M29" s="15"/>
    </row>
    <row r="30" spans="2:13" ht="89.25" x14ac:dyDescent="0.25">
      <c r="B30" s="54"/>
      <c r="C30" s="47" t="s">
        <v>66</v>
      </c>
      <c r="D30" s="4" t="s">
        <v>72</v>
      </c>
      <c r="E30" s="47">
        <v>70</v>
      </c>
      <c r="F30" s="47" t="s">
        <v>75</v>
      </c>
      <c r="G30" s="47" t="s">
        <v>29</v>
      </c>
      <c r="H30" s="47" t="s">
        <v>76</v>
      </c>
      <c r="I30" s="47" t="s">
        <v>77</v>
      </c>
      <c r="J30" s="47" t="s">
        <v>14</v>
      </c>
      <c r="K30" s="47" t="s">
        <v>15</v>
      </c>
      <c r="L30" s="47" t="s">
        <v>74</v>
      </c>
      <c r="M30" s="15"/>
    </row>
    <row r="31" spans="2:13" ht="111" customHeight="1" x14ac:dyDescent="0.25">
      <c r="B31" s="55"/>
      <c r="C31" s="48"/>
      <c r="D31" s="5" t="s">
        <v>73</v>
      </c>
      <c r="E31" s="48"/>
      <c r="F31" s="48"/>
      <c r="G31" s="48"/>
      <c r="H31" s="48"/>
      <c r="I31" s="48"/>
      <c r="J31" s="48"/>
      <c r="K31" s="48"/>
      <c r="L31" s="48"/>
      <c r="M31" s="15"/>
    </row>
    <row r="32" spans="2:13" ht="96" customHeight="1" x14ac:dyDescent="0.25">
      <c r="B32" s="54"/>
      <c r="C32" s="47" t="s">
        <v>37</v>
      </c>
      <c r="D32" s="4" t="s">
        <v>78</v>
      </c>
      <c r="E32" s="47">
        <v>71</v>
      </c>
      <c r="F32" s="47" t="s">
        <v>28</v>
      </c>
      <c r="G32" s="47" t="s">
        <v>29</v>
      </c>
      <c r="H32" s="47" t="s">
        <v>82</v>
      </c>
      <c r="I32" s="47" t="s">
        <v>83</v>
      </c>
      <c r="J32" s="47" t="s">
        <v>14</v>
      </c>
      <c r="K32" s="47" t="s">
        <v>15</v>
      </c>
      <c r="L32" s="47" t="s">
        <v>81</v>
      </c>
      <c r="M32" s="15"/>
    </row>
    <row r="33" spans="2:13" ht="76.5" x14ac:dyDescent="0.25">
      <c r="B33" s="57"/>
      <c r="C33" s="58"/>
      <c r="D33" s="7" t="s">
        <v>79</v>
      </c>
      <c r="E33" s="58"/>
      <c r="F33" s="58"/>
      <c r="G33" s="58"/>
      <c r="H33" s="58"/>
      <c r="I33" s="58"/>
      <c r="J33" s="58"/>
      <c r="K33" s="58"/>
      <c r="L33" s="58"/>
      <c r="M33" s="15"/>
    </row>
    <row r="34" spans="2:13" ht="25.5" x14ac:dyDescent="0.25">
      <c r="B34" s="55"/>
      <c r="C34" s="48"/>
      <c r="D34" s="5" t="s">
        <v>80</v>
      </c>
      <c r="E34" s="48"/>
      <c r="F34" s="48"/>
      <c r="G34" s="48"/>
      <c r="H34" s="48"/>
      <c r="I34" s="48"/>
      <c r="J34" s="48"/>
      <c r="K34" s="48"/>
      <c r="L34" s="48"/>
      <c r="M34" s="15"/>
    </row>
    <row r="35" spans="2:13" ht="76.5" x14ac:dyDescent="0.25">
      <c r="B35" s="54"/>
      <c r="C35" s="47" t="s">
        <v>37</v>
      </c>
      <c r="D35" s="4" t="s">
        <v>84</v>
      </c>
      <c r="E35" s="47">
        <v>71</v>
      </c>
      <c r="F35" s="47" t="s">
        <v>28</v>
      </c>
      <c r="G35" s="47" t="s">
        <v>29</v>
      </c>
      <c r="H35" s="47" t="s">
        <v>87</v>
      </c>
      <c r="I35" s="47" t="s">
        <v>83</v>
      </c>
      <c r="J35" s="47" t="s">
        <v>14</v>
      </c>
      <c r="K35" s="47" t="s">
        <v>15</v>
      </c>
      <c r="L35" s="47" t="s">
        <v>86</v>
      </c>
      <c r="M35" s="15"/>
    </row>
    <row r="36" spans="2:13" ht="180" customHeight="1" x14ac:dyDescent="0.25">
      <c r="B36" s="55"/>
      <c r="C36" s="48"/>
      <c r="D36" s="5" t="s">
        <v>85</v>
      </c>
      <c r="E36" s="48"/>
      <c r="F36" s="48"/>
      <c r="G36" s="48"/>
      <c r="H36" s="48"/>
      <c r="I36" s="48"/>
      <c r="J36" s="48"/>
      <c r="K36" s="48"/>
      <c r="L36" s="48"/>
      <c r="M36" s="15"/>
    </row>
    <row r="37" spans="2:13" ht="76.5" x14ac:dyDescent="0.25">
      <c r="B37" s="54"/>
      <c r="C37" s="47" t="s">
        <v>88</v>
      </c>
      <c r="D37" s="47" t="s">
        <v>89</v>
      </c>
      <c r="E37" s="47">
        <v>96</v>
      </c>
      <c r="F37" s="47" t="s">
        <v>17</v>
      </c>
      <c r="G37" s="47" t="s">
        <v>18</v>
      </c>
      <c r="H37" s="4" t="s">
        <v>92</v>
      </c>
      <c r="I37" s="47" t="s">
        <v>83</v>
      </c>
      <c r="J37" s="47" t="s">
        <v>90</v>
      </c>
      <c r="K37" s="47" t="s">
        <v>43</v>
      </c>
      <c r="L37" s="47" t="s">
        <v>91</v>
      </c>
      <c r="M37" s="15"/>
    </row>
    <row r="38" spans="2:13" ht="94.5" customHeight="1" x14ac:dyDescent="0.25">
      <c r="B38" s="55"/>
      <c r="C38" s="48"/>
      <c r="D38" s="48"/>
      <c r="E38" s="48"/>
      <c r="F38" s="48"/>
      <c r="G38" s="48"/>
      <c r="H38" s="5" t="s">
        <v>93</v>
      </c>
      <c r="I38" s="48"/>
      <c r="J38" s="48"/>
      <c r="K38" s="48"/>
      <c r="L38" s="48"/>
      <c r="M38" s="15"/>
    </row>
    <row r="39" spans="2:13" ht="153" x14ac:dyDescent="0.25">
      <c r="B39" s="3"/>
      <c r="C39" s="2" t="s">
        <v>88</v>
      </c>
      <c r="D39" s="2" t="s">
        <v>94</v>
      </c>
      <c r="E39" s="2">
        <v>96</v>
      </c>
      <c r="F39" s="2" t="s">
        <v>96</v>
      </c>
      <c r="G39" s="2" t="s">
        <v>97</v>
      </c>
      <c r="H39" s="2" t="s">
        <v>98</v>
      </c>
      <c r="I39" s="2" t="s">
        <v>83</v>
      </c>
      <c r="J39" s="2" t="s">
        <v>90</v>
      </c>
      <c r="K39" s="2" t="s">
        <v>43</v>
      </c>
      <c r="L39" s="2" t="s">
        <v>95</v>
      </c>
      <c r="M39" s="15"/>
    </row>
    <row r="40" spans="2:13" ht="242.25" x14ac:dyDescent="0.25">
      <c r="B40" s="3"/>
      <c r="C40" s="2" t="s">
        <v>88</v>
      </c>
      <c r="D40" s="2" t="s">
        <v>99</v>
      </c>
      <c r="E40" s="2">
        <v>96</v>
      </c>
      <c r="F40" s="2" t="s">
        <v>102</v>
      </c>
      <c r="G40" s="2" t="s">
        <v>23</v>
      </c>
      <c r="H40" s="2" t="s">
        <v>249</v>
      </c>
      <c r="I40" s="2" t="s">
        <v>83</v>
      </c>
      <c r="J40" s="2" t="s">
        <v>100</v>
      </c>
      <c r="K40" s="2" t="s">
        <v>101</v>
      </c>
      <c r="L40" s="2" t="s">
        <v>248</v>
      </c>
      <c r="M40" s="15"/>
    </row>
    <row r="41" spans="2:13" ht="63.75" x14ac:dyDescent="0.25">
      <c r="B41" s="54"/>
      <c r="C41" s="47" t="s">
        <v>103</v>
      </c>
      <c r="D41" s="4" t="s">
        <v>104</v>
      </c>
      <c r="E41" s="47">
        <v>97</v>
      </c>
      <c r="F41" s="4" t="s">
        <v>28</v>
      </c>
      <c r="G41" s="4" t="s">
        <v>29</v>
      </c>
      <c r="H41" s="47" t="s">
        <v>108</v>
      </c>
      <c r="I41" s="47" t="s">
        <v>83</v>
      </c>
      <c r="J41" s="47" t="s">
        <v>90</v>
      </c>
      <c r="K41" s="47" t="s">
        <v>43</v>
      </c>
      <c r="L41" s="47" t="s">
        <v>107</v>
      </c>
      <c r="M41" s="15"/>
    </row>
    <row r="42" spans="2:13" ht="63.75" x14ac:dyDescent="0.25">
      <c r="B42" s="57"/>
      <c r="C42" s="58"/>
      <c r="D42" s="7" t="s">
        <v>105</v>
      </c>
      <c r="E42" s="58"/>
      <c r="F42" s="7" t="s">
        <v>96</v>
      </c>
      <c r="G42" s="7" t="s">
        <v>97</v>
      </c>
      <c r="H42" s="58"/>
      <c r="I42" s="58"/>
      <c r="J42" s="58"/>
      <c r="K42" s="58"/>
      <c r="L42" s="58"/>
      <c r="M42" s="15"/>
    </row>
    <row r="43" spans="2:13" ht="93.75" customHeight="1" x14ac:dyDescent="0.25">
      <c r="B43" s="55"/>
      <c r="C43" s="48"/>
      <c r="D43" s="5" t="s">
        <v>106</v>
      </c>
      <c r="E43" s="48"/>
      <c r="F43" s="5" t="s">
        <v>17</v>
      </c>
      <c r="G43" s="5" t="s">
        <v>18</v>
      </c>
      <c r="H43" s="48"/>
      <c r="I43" s="48"/>
      <c r="J43" s="48"/>
      <c r="K43" s="48"/>
      <c r="L43" s="48"/>
      <c r="M43" s="15"/>
    </row>
    <row r="44" spans="2:13" ht="63.75" x14ac:dyDescent="0.25">
      <c r="B44" s="54"/>
      <c r="C44" s="47" t="s">
        <v>109</v>
      </c>
      <c r="D44" s="4" t="s">
        <v>110</v>
      </c>
      <c r="E44" s="47">
        <v>98</v>
      </c>
      <c r="F44" s="47" t="s">
        <v>96</v>
      </c>
      <c r="G44" s="47" t="s">
        <v>97</v>
      </c>
      <c r="H44" s="47" t="s">
        <v>113</v>
      </c>
      <c r="I44" s="47" t="s">
        <v>83</v>
      </c>
      <c r="J44" s="47" t="s">
        <v>90</v>
      </c>
      <c r="K44" s="47" t="s">
        <v>43</v>
      </c>
      <c r="L44" s="47" t="s">
        <v>112</v>
      </c>
      <c r="M44" s="15"/>
    </row>
    <row r="45" spans="2:13" ht="98.25" customHeight="1" x14ac:dyDescent="0.25">
      <c r="B45" s="55"/>
      <c r="C45" s="48"/>
      <c r="D45" s="5" t="s">
        <v>111</v>
      </c>
      <c r="E45" s="48"/>
      <c r="F45" s="48"/>
      <c r="G45" s="48"/>
      <c r="H45" s="48"/>
      <c r="I45" s="48"/>
      <c r="J45" s="48"/>
      <c r="K45" s="48"/>
      <c r="L45" s="48"/>
      <c r="M45" s="15"/>
    </row>
    <row r="46" spans="2:13" ht="165.75" x14ac:dyDescent="0.25">
      <c r="B46" s="3"/>
      <c r="C46" s="2" t="s">
        <v>109</v>
      </c>
      <c r="D46" s="2" t="s">
        <v>114</v>
      </c>
      <c r="E46" s="2">
        <v>98</v>
      </c>
      <c r="F46" s="2" t="s">
        <v>96</v>
      </c>
      <c r="G46" s="2" t="s">
        <v>97</v>
      </c>
      <c r="H46" s="2" t="s">
        <v>116</v>
      </c>
      <c r="I46" s="2" t="s">
        <v>83</v>
      </c>
      <c r="J46" s="2" t="s">
        <v>100</v>
      </c>
      <c r="K46" s="2" t="s">
        <v>101</v>
      </c>
      <c r="L46" s="2" t="s">
        <v>115</v>
      </c>
      <c r="M46" s="15"/>
    </row>
    <row r="47" spans="2:13" ht="89.25" x14ac:dyDescent="0.25">
      <c r="B47" s="54"/>
      <c r="C47" s="47" t="s">
        <v>109</v>
      </c>
      <c r="D47" s="47" t="s">
        <v>117</v>
      </c>
      <c r="E47" s="47">
        <v>98</v>
      </c>
      <c r="F47" s="47" t="s">
        <v>96</v>
      </c>
      <c r="G47" s="47" t="s">
        <v>97</v>
      </c>
      <c r="H47" s="4" t="s">
        <v>120</v>
      </c>
      <c r="I47" s="47" t="s">
        <v>83</v>
      </c>
      <c r="J47" s="47" t="s">
        <v>118</v>
      </c>
      <c r="K47" s="47" t="s">
        <v>101</v>
      </c>
      <c r="L47" s="47" t="s">
        <v>119</v>
      </c>
      <c r="M47" s="15"/>
    </row>
    <row r="48" spans="2:13" ht="42.75" customHeight="1" x14ac:dyDescent="0.25">
      <c r="B48" s="55"/>
      <c r="C48" s="48"/>
      <c r="D48" s="48"/>
      <c r="E48" s="48"/>
      <c r="F48" s="48"/>
      <c r="G48" s="48"/>
      <c r="H48" s="5" t="s">
        <v>121</v>
      </c>
      <c r="I48" s="48"/>
      <c r="J48" s="48"/>
      <c r="K48" s="48"/>
      <c r="L48" s="48"/>
      <c r="M48" s="15"/>
    </row>
    <row r="49" spans="2:13" ht="165.75" x14ac:dyDescent="0.25">
      <c r="B49" s="3"/>
      <c r="C49" s="2" t="s">
        <v>109</v>
      </c>
      <c r="D49" s="2" t="s">
        <v>122</v>
      </c>
      <c r="E49" s="2">
        <v>98</v>
      </c>
      <c r="F49" s="2" t="s">
        <v>96</v>
      </c>
      <c r="G49" s="2" t="s">
        <v>97</v>
      </c>
      <c r="H49" s="2" t="s">
        <v>124</v>
      </c>
      <c r="I49" s="2" t="s">
        <v>125</v>
      </c>
      <c r="J49" s="2" t="s">
        <v>118</v>
      </c>
      <c r="K49" s="2" t="s">
        <v>101</v>
      </c>
      <c r="L49" s="2" t="s">
        <v>123</v>
      </c>
      <c r="M49" s="15"/>
    </row>
    <row r="50" spans="2:13" ht="204" x14ac:dyDescent="0.25">
      <c r="B50" s="3"/>
      <c r="C50" s="2" t="s">
        <v>126</v>
      </c>
      <c r="D50" s="2" t="s">
        <v>127</v>
      </c>
      <c r="E50" s="2">
        <v>99</v>
      </c>
      <c r="F50" s="2" t="s">
        <v>28</v>
      </c>
      <c r="G50" s="2" t="s">
        <v>29</v>
      </c>
      <c r="H50" s="2" t="s">
        <v>129</v>
      </c>
      <c r="I50" s="2" t="s">
        <v>83</v>
      </c>
      <c r="J50" s="2" t="s">
        <v>14</v>
      </c>
      <c r="K50" s="2" t="s">
        <v>15</v>
      </c>
      <c r="L50" s="2" t="s">
        <v>128</v>
      </c>
      <c r="M50" s="15"/>
    </row>
    <row r="51" spans="2:13" ht="191.25" x14ac:dyDescent="0.25">
      <c r="B51" s="3"/>
      <c r="C51" s="2" t="s">
        <v>126</v>
      </c>
      <c r="D51" s="2" t="s">
        <v>130</v>
      </c>
      <c r="E51" s="2">
        <v>100</v>
      </c>
      <c r="F51" s="2" t="s">
        <v>75</v>
      </c>
      <c r="G51" s="2" t="s">
        <v>29</v>
      </c>
      <c r="H51" s="2" t="s">
        <v>132</v>
      </c>
      <c r="I51" s="2" t="s">
        <v>83</v>
      </c>
      <c r="J51" s="2" t="s">
        <v>14</v>
      </c>
      <c r="K51" s="2" t="s">
        <v>43</v>
      </c>
      <c r="L51" s="2" t="s">
        <v>131</v>
      </c>
      <c r="M51" s="15"/>
    </row>
    <row r="52" spans="2:13" ht="204" x14ac:dyDescent="0.25">
      <c r="B52" s="3"/>
      <c r="C52" s="2" t="s">
        <v>126</v>
      </c>
      <c r="D52" s="2" t="s">
        <v>133</v>
      </c>
      <c r="E52" s="2">
        <v>100</v>
      </c>
      <c r="F52" s="2" t="s">
        <v>28</v>
      </c>
      <c r="G52" s="2" t="s">
        <v>29</v>
      </c>
      <c r="H52" s="2" t="s">
        <v>135</v>
      </c>
      <c r="I52" s="2" t="s">
        <v>83</v>
      </c>
      <c r="J52" s="2" t="s">
        <v>14</v>
      </c>
      <c r="K52" s="2" t="s">
        <v>15</v>
      </c>
      <c r="L52" s="2" t="s">
        <v>134</v>
      </c>
      <c r="M52" s="15"/>
    </row>
    <row r="53" spans="2:13" x14ac:dyDescent="0.25">
      <c r="B53" s="54"/>
      <c r="C53" s="47" t="s">
        <v>126</v>
      </c>
      <c r="D53" s="47" t="s">
        <v>136</v>
      </c>
      <c r="E53" s="47">
        <v>100</v>
      </c>
      <c r="F53" s="47" t="s">
        <v>138</v>
      </c>
      <c r="G53" s="4" t="s">
        <v>23</v>
      </c>
      <c r="H53" s="47" t="s">
        <v>139</v>
      </c>
      <c r="I53" s="47" t="s">
        <v>83</v>
      </c>
      <c r="J53" s="47" t="s">
        <v>14</v>
      </c>
      <c r="K53" s="47" t="s">
        <v>15</v>
      </c>
      <c r="L53" s="47" t="s">
        <v>137</v>
      </c>
      <c r="M53" s="15"/>
    </row>
    <row r="54" spans="2:13" ht="121.5" customHeight="1" x14ac:dyDescent="0.25">
      <c r="B54" s="55"/>
      <c r="C54" s="48"/>
      <c r="D54" s="48"/>
      <c r="E54" s="48"/>
      <c r="F54" s="48"/>
      <c r="G54" s="5" t="s">
        <v>29</v>
      </c>
      <c r="H54" s="48"/>
      <c r="I54" s="48"/>
      <c r="J54" s="48"/>
      <c r="K54" s="48"/>
      <c r="L54" s="48"/>
      <c r="M54" s="15"/>
    </row>
    <row r="55" spans="2:13" x14ac:dyDescent="0.25">
      <c r="B55" s="54"/>
      <c r="C55" s="47" t="s">
        <v>126</v>
      </c>
      <c r="D55" s="47" t="s">
        <v>140</v>
      </c>
      <c r="E55" s="47">
        <v>100</v>
      </c>
      <c r="F55" s="47" t="s">
        <v>138</v>
      </c>
      <c r="G55" s="4" t="s">
        <v>23</v>
      </c>
      <c r="H55" s="47" t="s">
        <v>142</v>
      </c>
      <c r="I55" s="47" t="s">
        <v>83</v>
      </c>
      <c r="J55" s="47" t="s">
        <v>14</v>
      </c>
      <c r="K55" s="47" t="s">
        <v>15</v>
      </c>
      <c r="L55" s="47" t="s">
        <v>141</v>
      </c>
      <c r="M55" s="15"/>
    </row>
    <row r="56" spans="2:13" ht="166.5" customHeight="1" x14ac:dyDescent="0.25">
      <c r="B56" s="55"/>
      <c r="C56" s="48"/>
      <c r="D56" s="48"/>
      <c r="E56" s="48"/>
      <c r="F56" s="48"/>
      <c r="G56" s="5" t="s">
        <v>29</v>
      </c>
      <c r="H56" s="48"/>
      <c r="I56" s="48"/>
      <c r="J56" s="48"/>
      <c r="K56" s="48"/>
      <c r="L56" s="48"/>
      <c r="M56" s="15"/>
    </row>
    <row r="57" spans="2:13" x14ac:dyDescent="0.25">
      <c r="B57" s="54"/>
      <c r="C57" s="47" t="s">
        <v>126</v>
      </c>
      <c r="D57" s="47" t="s">
        <v>143</v>
      </c>
      <c r="E57" s="47">
        <v>100</v>
      </c>
      <c r="F57" s="47" t="s">
        <v>28</v>
      </c>
      <c r="G57" s="47" t="s">
        <v>29</v>
      </c>
      <c r="H57" s="47" t="s">
        <v>145</v>
      </c>
      <c r="I57" s="47" t="s">
        <v>83</v>
      </c>
      <c r="J57" s="47" t="s">
        <v>14</v>
      </c>
      <c r="K57" s="47" t="s">
        <v>15</v>
      </c>
      <c r="L57" s="47" t="s">
        <v>144</v>
      </c>
      <c r="M57" s="15"/>
    </row>
    <row r="58" spans="2:13" x14ac:dyDescent="0.25">
      <c r="B58" s="57"/>
      <c r="C58" s="58"/>
      <c r="D58" s="58"/>
      <c r="E58" s="58"/>
      <c r="F58" s="58"/>
      <c r="G58" s="58"/>
      <c r="H58" s="58"/>
      <c r="I58" s="58"/>
      <c r="J58" s="58"/>
      <c r="K58" s="58"/>
      <c r="L58" s="58"/>
      <c r="M58" s="15"/>
    </row>
    <row r="59" spans="2:13" x14ac:dyDescent="0.25">
      <c r="B59" s="57"/>
      <c r="C59" s="58"/>
      <c r="D59" s="58"/>
      <c r="E59" s="58"/>
      <c r="F59" s="58"/>
      <c r="G59" s="58"/>
      <c r="H59" s="58"/>
      <c r="I59" s="58"/>
      <c r="J59" s="58"/>
      <c r="K59" s="58"/>
      <c r="L59" s="58"/>
      <c r="M59" s="15"/>
    </row>
    <row r="60" spans="2:13" x14ac:dyDescent="0.25">
      <c r="B60" s="57"/>
      <c r="C60" s="58"/>
      <c r="D60" s="58"/>
      <c r="E60" s="58"/>
      <c r="F60" s="58"/>
      <c r="G60" s="58"/>
      <c r="H60" s="58"/>
      <c r="I60" s="58"/>
      <c r="J60" s="58"/>
      <c r="K60" s="58"/>
      <c r="L60" s="58"/>
      <c r="M60" s="15"/>
    </row>
    <row r="61" spans="2:13" x14ac:dyDescent="0.25">
      <c r="B61" s="55"/>
      <c r="C61" s="48"/>
      <c r="D61" s="48"/>
      <c r="E61" s="48"/>
      <c r="F61" s="48"/>
      <c r="G61" s="48"/>
      <c r="H61" s="48"/>
      <c r="I61" s="48"/>
      <c r="J61" s="48"/>
      <c r="K61" s="48"/>
      <c r="L61" s="48"/>
      <c r="M61" s="15"/>
    </row>
    <row r="62" spans="2:13" ht="242.25" x14ac:dyDescent="0.25">
      <c r="B62" s="3"/>
      <c r="C62" s="2" t="s">
        <v>126</v>
      </c>
      <c r="D62" s="2" t="s">
        <v>146</v>
      </c>
      <c r="E62" s="2">
        <v>100</v>
      </c>
      <c r="F62" s="2" t="s">
        <v>28</v>
      </c>
      <c r="G62" s="2" t="s">
        <v>29</v>
      </c>
      <c r="H62" s="2" t="s">
        <v>148</v>
      </c>
      <c r="I62" s="2" t="s">
        <v>83</v>
      </c>
      <c r="J62" s="2" t="s">
        <v>14</v>
      </c>
      <c r="K62" s="2" t="s">
        <v>43</v>
      </c>
      <c r="L62" s="2" t="s">
        <v>147</v>
      </c>
      <c r="M62" s="15"/>
    </row>
    <row r="63" spans="2:13" ht="140.25" x14ac:dyDescent="0.25">
      <c r="B63" s="3"/>
      <c r="C63" s="2" t="s">
        <v>126</v>
      </c>
      <c r="D63" s="2" t="s">
        <v>149</v>
      </c>
      <c r="E63" s="2">
        <v>100</v>
      </c>
      <c r="F63" s="2" t="s">
        <v>28</v>
      </c>
      <c r="G63" s="2" t="s">
        <v>29</v>
      </c>
      <c r="H63" s="2" t="s">
        <v>151</v>
      </c>
      <c r="I63" s="2" t="s">
        <v>83</v>
      </c>
      <c r="J63" s="2" t="s">
        <v>14</v>
      </c>
      <c r="K63" s="2" t="s">
        <v>15</v>
      </c>
      <c r="L63" s="2" t="s">
        <v>150</v>
      </c>
      <c r="M63" s="15"/>
    </row>
    <row r="64" spans="2:13" ht="140.25" x14ac:dyDescent="0.25">
      <c r="B64" s="3"/>
      <c r="C64" s="2" t="s">
        <v>152</v>
      </c>
      <c r="D64" s="2" t="s">
        <v>153</v>
      </c>
      <c r="E64" s="2">
        <v>101</v>
      </c>
      <c r="F64" s="3"/>
      <c r="G64" s="3"/>
      <c r="H64" s="3"/>
      <c r="I64" s="3"/>
      <c r="J64" s="2" t="s">
        <v>14</v>
      </c>
      <c r="K64" s="2" t="s">
        <v>15</v>
      </c>
      <c r="L64" s="2" t="s">
        <v>154</v>
      </c>
      <c r="M64" s="15"/>
    </row>
    <row r="65" spans="2:13" ht="140.25" x14ac:dyDescent="0.25">
      <c r="B65" s="3"/>
      <c r="C65" s="3"/>
      <c r="D65" s="2" t="s">
        <v>155</v>
      </c>
      <c r="E65" s="2">
        <v>101</v>
      </c>
      <c r="F65" s="3"/>
      <c r="G65" s="3"/>
      <c r="H65" s="3"/>
      <c r="I65" s="3"/>
      <c r="J65" s="2" t="s">
        <v>14</v>
      </c>
      <c r="K65" s="2" t="s">
        <v>15</v>
      </c>
      <c r="L65" s="2" t="s">
        <v>154</v>
      </c>
      <c r="M65" s="15"/>
    </row>
    <row r="66" spans="2:13" ht="140.25" x14ac:dyDescent="0.25">
      <c r="B66" s="14"/>
      <c r="C66" s="14"/>
      <c r="D66" s="4" t="s">
        <v>252</v>
      </c>
      <c r="E66" s="4">
        <v>101</v>
      </c>
      <c r="F66" s="14"/>
      <c r="G66" s="14"/>
      <c r="H66" s="14"/>
      <c r="I66" s="14"/>
      <c r="J66" s="4" t="s">
        <v>14</v>
      </c>
      <c r="K66" s="4" t="s">
        <v>15</v>
      </c>
      <c r="L66" s="4" t="s">
        <v>154</v>
      </c>
      <c r="M66" s="15"/>
    </row>
    <row r="67" spans="2:13" ht="140.25" x14ac:dyDescent="0.25">
      <c r="B67" s="3"/>
      <c r="C67" s="2" t="s">
        <v>152</v>
      </c>
      <c r="D67" s="2" t="s">
        <v>153</v>
      </c>
      <c r="E67" s="2">
        <v>101</v>
      </c>
      <c r="F67" s="3"/>
      <c r="G67" s="3"/>
      <c r="H67" s="3"/>
      <c r="I67" s="3"/>
      <c r="J67" s="2" t="s">
        <v>14</v>
      </c>
      <c r="K67" s="2" t="s">
        <v>15</v>
      </c>
      <c r="L67" s="2" t="s">
        <v>154</v>
      </c>
      <c r="M67" s="15"/>
    </row>
    <row r="68" spans="2:13" ht="127.5" x14ac:dyDescent="0.25">
      <c r="B68" s="3"/>
      <c r="C68" s="2" t="s">
        <v>156</v>
      </c>
      <c r="D68" s="2" t="s">
        <v>157</v>
      </c>
      <c r="E68" s="2">
        <v>101</v>
      </c>
      <c r="F68" s="2" t="s">
        <v>96</v>
      </c>
      <c r="G68" s="2" t="s">
        <v>97</v>
      </c>
      <c r="H68" s="2" t="s">
        <v>159</v>
      </c>
      <c r="I68" s="3"/>
      <c r="J68" s="2" t="s">
        <v>42</v>
      </c>
      <c r="K68" s="2" t="s">
        <v>43</v>
      </c>
      <c r="L68" s="2" t="s">
        <v>158</v>
      </c>
      <c r="M68" s="15"/>
    </row>
    <row r="69" spans="2:13" ht="63.75" x14ac:dyDescent="0.25">
      <c r="B69" s="54"/>
      <c r="C69" s="54"/>
      <c r="D69" s="4" t="s">
        <v>160</v>
      </c>
      <c r="E69" s="47">
        <v>101</v>
      </c>
      <c r="F69" s="47" t="s">
        <v>96</v>
      </c>
      <c r="G69" s="47" t="s">
        <v>97</v>
      </c>
      <c r="H69" s="47" t="s">
        <v>163</v>
      </c>
      <c r="I69" s="47" t="s">
        <v>83</v>
      </c>
      <c r="J69" s="47" t="s">
        <v>42</v>
      </c>
      <c r="K69" s="47" t="s">
        <v>43</v>
      </c>
      <c r="L69" s="47" t="s">
        <v>162</v>
      </c>
      <c r="M69" s="15"/>
    </row>
    <row r="70" spans="2:13" ht="99.75" customHeight="1" x14ac:dyDescent="0.25">
      <c r="B70" s="55"/>
      <c r="C70" s="55"/>
      <c r="D70" s="5" t="s">
        <v>161</v>
      </c>
      <c r="E70" s="48"/>
      <c r="F70" s="48"/>
      <c r="G70" s="48"/>
      <c r="H70" s="48"/>
      <c r="I70" s="48"/>
      <c r="J70" s="48"/>
      <c r="K70" s="48"/>
      <c r="L70" s="48"/>
      <c r="M70" s="15"/>
    </row>
    <row r="71" spans="2:13" ht="153" x14ac:dyDescent="0.25">
      <c r="B71" s="3"/>
      <c r="C71" s="2" t="s">
        <v>164</v>
      </c>
      <c r="D71" s="2" t="s">
        <v>165</v>
      </c>
      <c r="E71" s="2">
        <v>101</v>
      </c>
      <c r="F71" s="2" t="s">
        <v>96</v>
      </c>
      <c r="G71" s="2" t="s">
        <v>97</v>
      </c>
      <c r="H71" s="2" t="s">
        <v>167</v>
      </c>
      <c r="I71" s="2" t="s">
        <v>125</v>
      </c>
      <c r="J71" s="2" t="s">
        <v>42</v>
      </c>
      <c r="K71" s="2" t="s">
        <v>43</v>
      </c>
      <c r="L71" s="2" t="s">
        <v>166</v>
      </c>
      <c r="M71" s="15"/>
    </row>
    <row r="72" spans="2:13" ht="127.5" x14ac:dyDescent="0.25">
      <c r="B72" s="3"/>
      <c r="C72" s="2" t="s">
        <v>126</v>
      </c>
      <c r="D72" s="2" t="s">
        <v>168</v>
      </c>
      <c r="E72" s="2">
        <v>103</v>
      </c>
      <c r="F72" s="2" t="s">
        <v>96</v>
      </c>
      <c r="G72" s="2" t="s">
        <v>97</v>
      </c>
      <c r="H72" s="2" t="s">
        <v>170</v>
      </c>
      <c r="I72" s="2" t="s">
        <v>83</v>
      </c>
      <c r="J72" s="2" t="s">
        <v>14</v>
      </c>
      <c r="K72" s="2" t="s">
        <v>15</v>
      </c>
      <c r="L72" s="2" t="s">
        <v>169</v>
      </c>
      <c r="M72" s="15"/>
    </row>
    <row r="73" spans="2:13" ht="153" x14ac:dyDescent="0.25">
      <c r="B73" s="3"/>
      <c r="C73" s="3"/>
      <c r="D73" s="2" t="s">
        <v>171</v>
      </c>
      <c r="E73" s="2">
        <v>101</v>
      </c>
      <c r="F73" s="2" t="s">
        <v>96</v>
      </c>
      <c r="G73" s="2" t="s">
        <v>97</v>
      </c>
      <c r="H73" s="2" t="s">
        <v>172</v>
      </c>
      <c r="I73" s="2" t="s">
        <v>83</v>
      </c>
      <c r="J73" s="2" t="s">
        <v>42</v>
      </c>
      <c r="K73" s="2" t="s">
        <v>43</v>
      </c>
      <c r="L73" s="2" t="s">
        <v>166</v>
      </c>
      <c r="M73" s="15"/>
    </row>
    <row r="74" spans="2:13" x14ac:dyDescent="0.25">
      <c r="B74" s="54"/>
      <c r="C74" s="47" t="s">
        <v>66</v>
      </c>
      <c r="D74" s="47" t="s">
        <v>173</v>
      </c>
      <c r="E74" s="47">
        <v>103</v>
      </c>
      <c r="F74" s="4" t="s">
        <v>70</v>
      </c>
      <c r="G74" s="47" t="s">
        <v>23</v>
      </c>
      <c r="H74" s="47" t="s">
        <v>175</v>
      </c>
      <c r="I74" s="47" t="s">
        <v>125</v>
      </c>
      <c r="J74" s="47" t="s">
        <v>14</v>
      </c>
      <c r="K74" s="47" t="s">
        <v>15</v>
      </c>
      <c r="L74" s="47" t="s">
        <v>174</v>
      </c>
      <c r="M74" s="15"/>
    </row>
    <row r="75" spans="2:13" ht="197.25" customHeight="1" x14ac:dyDescent="0.25">
      <c r="B75" s="55"/>
      <c r="C75" s="48"/>
      <c r="D75" s="48"/>
      <c r="E75" s="48"/>
      <c r="F75" s="5" t="s">
        <v>22</v>
      </c>
      <c r="G75" s="48"/>
      <c r="H75" s="48"/>
      <c r="I75" s="48"/>
      <c r="J75" s="48"/>
      <c r="K75" s="48"/>
      <c r="L75" s="48"/>
      <c r="M75" s="15"/>
    </row>
    <row r="76" spans="2:13" x14ac:dyDescent="0.25">
      <c r="B76" s="54"/>
      <c r="C76" s="47" t="s">
        <v>66</v>
      </c>
      <c r="D76" s="47" t="s">
        <v>176</v>
      </c>
      <c r="E76" s="47">
        <v>103</v>
      </c>
      <c r="F76" s="4" t="s">
        <v>75</v>
      </c>
      <c r="G76" s="4" t="s">
        <v>29</v>
      </c>
      <c r="H76" s="47" t="s">
        <v>179</v>
      </c>
      <c r="I76" s="47" t="s">
        <v>180</v>
      </c>
      <c r="J76" s="47" t="s">
        <v>14</v>
      </c>
      <c r="K76" s="47" t="s">
        <v>15</v>
      </c>
      <c r="L76" s="47" t="s">
        <v>177</v>
      </c>
      <c r="M76" s="15"/>
    </row>
    <row r="77" spans="2:13" ht="222" customHeight="1" x14ac:dyDescent="0.25">
      <c r="B77" s="55"/>
      <c r="C77" s="48"/>
      <c r="D77" s="48"/>
      <c r="E77" s="48"/>
      <c r="F77" s="5" t="s">
        <v>70</v>
      </c>
      <c r="G77" s="5" t="s">
        <v>178</v>
      </c>
      <c r="H77" s="48"/>
      <c r="I77" s="48"/>
      <c r="J77" s="48"/>
      <c r="K77" s="48"/>
      <c r="L77" s="48"/>
      <c r="M77" s="15"/>
    </row>
    <row r="78" spans="2:13" x14ac:dyDescent="0.25">
      <c r="B78" s="54"/>
      <c r="C78" s="47" t="s">
        <v>66</v>
      </c>
      <c r="D78" s="47" t="s">
        <v>181</v>
      </c>
      <c r="E78" s="47">
        <v>103</v>
      </c>
      <c r="F78" s="4" t="s">
        <v>28</v>
      </c>
      <c r="G78" s="4" t="s">
        <v>29</v>
      </c>
      <c r="H78" s="47" t="s">
        <v>182</v>
      </c>
      <c r="I78" s="47" t="s">
        <v>83</v>
      </c>
      <c r="J78" s="47" t="s">
        <v>14</v>
      </c>
      <c r="K78" s="47" t="s">
        <v>15</v>
      </c>
      <c r="L78" s="47" t="s">
        <v>154</v>
      </c>
      <c r="M78" s="15"/>
    </row>
    <row r="79" spans="2:13" ht="190.5" customHeight="1" x14ac:dyDescent="0.25">
      <c r="B79" s="55"/>
      <c r="C79" s="48"/>
      <c r="D79" s="48"/>
      <c r="E79" s="48"/>
      <c r="F79" s="5" t="s">
        <v>17</v>
      </c>
      <c r="G79" s="5" t="s">
        <v>18</v>
      </c>
      <c r="H79" s="48"/>
      <c r="I79" s="48"/>
      <c r="J79" s="48"/>
      <c r="K79" s="48"/>
      <c r="L79" s="48"/>
      <c r="M79" s="15"/>
    </row>
    <row r="80" spans="2:13" x14ac:dyDescent="0.25">
      <c r="B80" s="54"/>
      <c r="C80" s="47" t="s">
        <v>66</v>
      </c>
      <c r="D80" s="47" t="s">
        <v>183</v>
      </c>
      <c r="E80" s="47">
        <v>103</v>
      </c>
      <c r="F80" s="4" t="s">
        <v>28</v>
      </c>
      <c r="G80" s="4" t="s">
        <v>29</v>
      </c>
      <c r="H80" s="47" t="s">
        <v>185</v>
      </c>
      <c r="I80" s="47" t="s">
        <v>125</v>
      </c>
      <c r="J80" s="47" t="s">
        <v>14</v>
      </c>
      <c r="K80" s="47" t="s">
        <v>15</v>
      </c>
      <c r="L80" s="47" t="s">
        <v>184</v>
      </c>
      <c r="M80" s="15"/>
    </row>
    <row r="81" spans="2:13" ht="198.75" customHeight="1" x14ac:dyDescent="0.25">
      <c r="B81" s="55"/>
      <c r="C81" s="48"/>
      <c r="D81" s="48"/>
      <c r="E81" s="48"/>
      <c r="F81" s="5" t="s">
        <v>17</v>
      </c>
      <c r="G81" s="5" t="s">
        <v>18</v>
      </c>
      <c r="H81" s="48"/>
      <c r="I81" s="48"/>
      <c r="J81" s="48"/>
      <c r="K81" s="48"/>
      <c r="L81" s="48"/>
      <c r="M81" s="15"/>
    </row>
    <row r="82" spans="2:13" ht="205.5" customHeight="1" x14ac:dyDescent="0.25">
      <c r="B82" s="3"/>
      <c r="C82" s="2" t="s">
        <v>66</v>
      </c>
      <c r="D82" s="2" t="s">
        <v>186</v>
      </c>
      <c r="E82" s="2">
        <v>103</v>
      </c>
      <c r="F82" s="2" t="s">
        <v>96</v>
      </c>
      <c r="G82" s="2" t="s">
        <v>97</v>
      </c>
      <c r="H82" s="2" t="s">
        <v>188</v>
      </c>
      <c r="I82" s="2" t="s">
        <v>83</v>
      </c>
      <c r="J82" s="2" t="s">
        <v>14</v>
      </c>
      <c r="K82" s="2" t="s">
        <v>15</v>
      </c>
      <c r="L82" s="2" t="s">
        <v>187</v>
      </c>
      <c r="M82" s="15"/>
    </row>
    <row r="83" spans="2:13" x14ac:dyDescent="0.25">
      <c r="B83" s="54"/>
      <c r="C83" s="47" t="s">
        <v>66</v>
      </c>
      <c r="D83" s="47" t="s">
        <v>189</v>
      </c>
      <c r="E83" s="47">
        <v>103</v>
      </c>
      <c r="F83" s="47" t="s">
        <v>102</v>
      </c>
      <c r="G83" s="47" t="s">
        <v>23</v>
      </c>
      <c r="H83" s="47" t="s">
        <v>190</v>
      </c>
      <c r="I83" s="47" t="s">
        <v>25</v>
      </c>
      <c r="J83" s="47" t="s">
        <v>14</v>
      </c>
      <c r="K83" s="47" t="s">
        <v>15</v>
      </c>
      <c r="L83" s="47" t="s">
        <v>154</v>
      </c>
      <c r="M83" s="15"/>
    </row>
    <row r="84" spans="2:13" ht="169.5" customHeight="1" x14ac:dyDescent="0.25">
      <c r="B84" s="55"/>
      <c r="C84" s="48"/>
      <c r="D84" s="48"/>
      <c r="E84" s="48"/>
      <c r="F84" s="48"/>
      <c r="G84" s="48"/>
      <c r="H84" s="48"/>
      <c r="I84" s="48"/>
      <c r="J84" s="48"/>
      <c r="K84" s="48"/>
      <c r="L84" s="48"/>
      <c r="M84" s="15"/>
    </row>
    <row r="85" spans="2:13" ht="153" x14ac:dyDescent="0.25">
      <c r="B85" s="3"/>
      <c r="C85" s="2" t="s">
        <v>66</v>
      </c>
      <c r="D85" s="2" t="s">
        <v>191</v>
      </c>
      <c r="E85" s="2">
        <v>103</v>
      </c>
      <c r="F85" s="2" t="s">
        <v>28</v>
      </c>
      <c r="G85" s="2" t="s">
        <v>29</v>
      </c>
      <c r="H85" s="2" t="s">
        <v>193</v>
      </c>
      <c r="I85" s="2" t="s">
        <v>83</v>
      </c>
      <c r="J85" s="2" t="s">
        <v>14</v>
      </c>
      <c r="K85" s="2" t="s">
        <v>15</v>
      </c>
      <c r="L85" s="2" t="s">
        <v>192</v>
      </c>
      <c r="M85" s="15"/>
    </row>
    <row r="86" spans="2:13" ht="140.25" x14ac:dyDescent="0.25">
      <c r="B86" s="3"/>
      <c r="C86" s="2" t="s">
        <v>66</v>
      </c>
      <c r="D86" s="2" t="s">
        <v>194</v>
      </c>
      <c r="E86" s="2">
        <v>103</v>
      </c>
      <c r="F86" s="2" t="s">
        <v>102</v>
      </c>
      <c r="G86" s="2" t="s">
        <v>23</v>
      </c>
      <c r="H86" s="2" t="s">
        <v>195</v>
      </c>
      <c r="I86" s="2" t="s">
        <v>196</v>
      </c>
      <c r="J86" s="2" t="s">
        <v>14</v>
      </c>
      <c r="K86" s="2" t="s">
        <v>15</v>
      </c>
      <c r="L86" s="2" t="s">
        <v>192</v>
      </c>
      <c r="M86" s="15"/>
    </row>
    <row r="87" spans="2:13" ht="191.25" x14ac:dyDescent="0.25">
      <c r="B87" s="3"/>
      <c r="C87" s="2" t="s">
        <v>197</v>
      </c>
      <c r="D87" s="2" t="s">
        <v>198</v>
      </c>
      <c r="E87" s="2">
        <v>105</v>
      </c>
      <c r="F87" s="2" t="s">
        <v>199</v>
      </c>
      <c r="G87" s="2" t="s">
        <v>18</v>
      </c>
      <c r="H87" s="2" t="s">
        <v>200</v>
      </c>
      <c r="I87" s="2" t="s">
        <v>83</v>
      </c>
      <c r="J87" s="2" t="s">
        <v>14</v>
      </c>
      <c r="K87" s="2" t="s">
        <v>15</v>
      </c>
      <c r="L87" s="2" t="s">
        <v>154</v>
      </c>
      <c r="M87" s="15"/>
    </row>
    <row r="88" spans="2:13" ht="140.25" x14ac:dyDescent="0.25">
      <c r="B88" s="3"/>
      <c r="C88" s="2" t="s">
        <v>197</v>
      </c>
      <c r="D88" s="2" t="s">
        <v>201</v>
      </c>
      <c r="E88" s="2">
        <v>105</v>
      </c>
      <c r="F88" s="2" t="s">
        <v>28</v>
      </c>
      <c r="G88" s="2" t="s">
        <v>29</v>
      </c>
      <c r="H88" s="2" t="s">
        <v>202</v>
      </c>
      <c r="I88" s="2" t="s">
        <v>83</v>
      </c>
      <c r="J88" s="2" t="s">
        <v>14</v>
      </c>
      <c r="K88" s="2" t="s">
        <v>15</v>
      </c>
      <c r="L88" s="2" t="s">
        <v>154</v>
      </c>
      <c r="M88" s="15"/>
    </row>
    <row r="89" spans="2:13" ht="153" x14ac:dyDescent="0.25">
      <c r="B89" s="3"/>
      <c r="C89" s="3"/>
      <c r="D89" s="2" t="s">
        <v>203</v>
      </c>
      <c r="E89" s="2">
        <v>105</v>
      </c>
      <c r="F89" s="2" t="s">
        <v>102</v>
      </c>
      <c r="G89" s="2" t="s">
        <v>23</v>
      </c>
      <c r="H89" s="2" t="s">
        <v>204</v>
      </c>
      <c r="I89" s="2" t="s">
        <v>83</v>
      </c>
      <c r="J89" s="2" t="s">
        <v>14</v>
      </c>
      <c r="K89" s="2" t="s">
        <v>15</v>
      </c>
      <c r="L89" s="2" t="s">
        <v>154</v>
      </c>
      <c r="M89" s="15"/>
    </row>
    <row r="90" spans="2:13" ht="140.25" x14ac:dyDescent="0.25">
      <c r="B90" s="3"/>
      <c r="C90" s="3"/>
      <c r="D90" s="2" t="s">
        <v>205</v>
      </c>
      <c r="E90" s="2">
        <v>105</v>
      </c>
      <c r="F90" s="2" t="s">
        <v>17</v>
      </c>
      <c r="G90" s="2" t="s">
        <v>18</v>
      </c>
      <c r="H90" s="2" t="s">
        <v>206</v>
      </c>
      <c r="I90" s="2" t="s">
        <v>83</v>
      </c>
      <c r="J90" s="2" t="s">
        <v>14</v>
      </c>
      <c r="K90" s="2" t="s">
        <v>15</v>
      </c>
      <c r="L90" s="2" t="s">
        <v>154</v>
      </c>
      <c r="M90" s="15"/>
    </row>
    <row r="91" spans="2:13" ht="114.75" x14ac:dyDescent="0.25">
      <c r="B91" s="3"/>
      <c r="C91" s="2" t="s">
        <v>207</v>
      </c>
      <c r="D91" s="2" t="s">
        <v>208</v>
      </c>
      <c r="E91" s="2">
        <v>106</v>
      </c>
      <c r="F91" s="2" t="s">
        <v>210</v>
      </c>
      <c r="G91" s="2" t="s">
        <v>18</v>
      </c>
      <c r="H91" s="2" t="s">
        <v>211</v>
      </c>
      <c r="I91" s="3"/>
      <c r="J91" s="2" t="s">
        <v>100</v>
      </c>
      <c r="K91" s="2" t="s">
        <v>101</v>
      </c>
      <c r="L91" s="2" t="s">
        <v>209</v>
      </c>
      <c r="M91" s="15"/>
    </row>
    <row r="92" spans="2:13" ht="111" customHeight="1" x14ac:dyDescent="0.25">
      <c r="B92" s="3"/>
      <c r="C92" s="3"/>
      <c r="D92" s="2" t="s">
        <v>212</v>
      </c>
      <c r="E92" s="2">
        <v>106</v>
      </c>
      <c r="F92" s="3"/>
      <c r="G92" s="3"/>
      <c r="H92" s="3"/>
      <c r="I92" s="3"/>
      <c r="J92" s="2" t="s">
        <v>100</v>
      </c>
      <c r="K92" s="2" t="s">
        <v>101</v>
      </c>
      <c r="L92" s="2" t="s">
        <v>213</v>
      </c>
      <c r="M92" s="15"/>
    </row>
    <row r="93" spans="2:13" ht="204" x14ac:dyDescent="0.25">
      <c r="B93" s="3"/>
      <c r="C93" s="3"/>
      <c r="D93" s="2" t="s">
        <v>214</v>
      </c>
      <c r="E93" s="2">
        <v>122</v>
      </c>
      <c r="F93" s="3" t="s">
        <v>28</v>
      </c>
      <c r="G93" s="3" t="s">
        <v>29</v>
      </c>
      <c r="H93" s="3"/>
      <c r="I93" s="3" t="s">
        <v>77</v>
      </c>
      <c r="J93" s="3"/>
      <c r="K93" s="3"/>
      <c r="L93" s="3"/>
      <c r="M93" s="15"/>
    </row>
    <row r="94" spans="2:13" ht="114.75" x14ac:dyDescent="0.25">
      <c r="B94" s="3"/>
      <c r="C94" s="3"/>
      <c r="D94" s="2" t="s">
        <v>215</v>
      </c>
      <c r="E94" s="3"/>
      <c r="F94" s="3" t="s">
        <v>28</v>
      </c>
      <c r="G94" s="3" t="s">
        <v>29</v>
      </c>
      <c r="H94" s="3" t="s">
        <v>261</v>
      </c>
      <c r="I94" s="3" t="s">
        <v>77</v>
      </c>
      <c r="J94" s="3"/>
      <c r="K94" s="3"/>
      <c r="L94" s="3"/>
      <c r="M94" s="15"/>
    </row>
    <row r="95" spans="2:13" ht="280.5" x14ac:dyDescent="0.25">
      <c r="B95" s="54"/>
      <c r="C95" s="47" t="s">
        <v>216</v>
      </c>
      <c r="D95" s="4" t="s">
        <v>217</v>
      </c>
      <c r="E95" s="47">
        <v>150</v>
      </c>
      <c r="F95" s="47" t="s">
        <v>17</v>
      </c>
      <c r="G95" s="47" t="s">
        <v>18</v>
      </c>
      <c r="H95" s="47" t="s">
        <v>221</v>
      </c>
      <c r="I95" s="47" t="s">
        <v>83</v>
      </c>
      <c r="J95" s="47" t="s">
        <v>219</v>
      </c>
      <c r="K95" s="47" t="s">
        <v>15</v>
      </c>
      <c r="L95" s="47" t="s">
        <v>220</v>
      </c>
      <c r="M95" s="15"/>
    </row>
    <row r="96" spans="2:13" ht="25.5" x14ac:dyDescent="0.25">
      <c r="B96" s="55"/>
      <c r="C96" s="48"/>
      <c r="D96" s="5" t="s">
        <v>218</v>
      </c>
      <c r="E96" s="48"/>
      <c r="F96" s="48"/>
      <c r="G96" s="48"/>
      <c r="H96" s="48"/>
      <c r="I96" s="48"/>
      <c r="J96" s="48"/>
      <c r="K96" s="48"/>
      <c r="L96" s="48"/>
      <c r="M96" s="15"/>
    </row>
    <row r="97" spans="2:13" ht="165.75" x14ac:dyDescent="0.25">
      <c r="B97" s="3"/>
      <c r="C97" s="16" t="s">
        <v>66</v>
      </c>
      <c r="D97" s="16" t="s">
        <v>222</v>
      </c>
      <c r="E97" s="16">
        <v>155</v>
      </c>
      <c r="F97" s="16" t="s">
        <v>241</v>
      </c>
      <c r="G97" s="16" t="s">
        <v>29</v>
      </c>
      <c r="H97" s="16" t="s">
        <v>242</v>
      </c>
      <c r="I97" s="16" t="s">
        <v>83</v>
      </c>
      <c r="J97" s="16" t="s">
        <v>62</v>
      </c>
      <c r="K97" s="16" t="s">
        <v>15</v>
      </c>
      <c r="L97" s="16" t="s">
        <v>240</v>
      </c>
      <c r="M97" s="15"/>
    </row>
    <row r="98" spans="2:13" ht="63.75" x14ac:dyDescent="0.25">
      <c r="B98" s="54"/>
      <c r="C98" s="47" t="s">
        <v>66</v>
      </c>
      <c r="D98" s="47" t="s">
        <v>223</v>
      </c>
      <c r="E98" s="47">
        <v>155</v>
      </c>
      <c r="F98" s="4" t="s">
        <v>17</v>
      </c>
      <c r="G98" s="4" t="s">
        <v>18</v>
      </c>
      <c r="H98" s="4" t="s">
        <v>225</v>
      </c>
      <c r="I98" s="47" t="s">
        <v>83</v>
      </c>
      <c r="J98" s="47" t="s">
        <v>14</v>
      </c>
      <c r="K98" s="47" t="s">
        <v>15</v>
      </c>
      <c r="L98" s="47" t="s">
        <v>224</v>
      </c>
      <c r="M98" s="15"/>
    </row>
    <row r="99" spans="2:13" ht="117.75" customHeight="1" x14ac:dyDescent="0.25">
      <c r="B99" s="55"/>
      <c r="C99" s="48"/>
      <c r="D99" s="48"/>
      <c r="E99" s="48"/>
      <c r="F99" s="5" t="s">
        <v>96</v>
      </c>
      <c r="G99" s="5" t="s">
        <v>97</v>
      </c>
      <c r="H99" s="5" t="s">
        <v>226</v>
      </c>
      <c r="I99" s="48"/>
      <c r="J99" s="48"/>
      <c r="K99" s="48"/>
      <c r="L99" s="48"/>
      <c r="M99" s="15"/>
    </row>
    <row r="100" spans="2:13" ht="242.25" x14ac:dyDescent="0.25">
      <c r="B100" s="3"/>
      <c r="C100" s="2" t="s">
        <v>227</v>
      </c>
      <c r="D100" s="2" t="s">
        <v>228</v>
      </c>
      <c r="E100" s="2">
        <v>158</v>
      </c>
      <c r="F100" s="2" t="s">
        <v>17</v>
      </c>
      <c r="G100" s="2" t="s">
        <v>18</v>
      </c>
      <c r="H100" s="2" t="s">
        <v>230</v>
      </c>
      <c r="I100" s="2" t="s">
        <v>83</v>
      </c>
      <c r="J100" s="2" t="s">
        <v>100</v>
      </c>
      <c r="K100" s="2" t="s">
        <v>101</v>
      </c>
      <c r="L100" s="2" t="s">
        <v>229</v>
      </c>
      <c r="M100" s="15"/>
    </row>
    <row r="101" spans="2:13" ht="127.5" x14ac:dyDescent="0.25">
      <c r="B101" s="3"/>
      <c r="C101" s="2" t="s">
        <v>227</v>
      </c>
      <c r="D101" s="2" t="s">
        <v>231</v>
      </c>
      <c r="E101" s="2">
        <v>158</v>
      </c>
      <c r="F101" s="2" t="s">
        <v>102</v>
      </c>
      <c r="G101" s="2" t="s">
        <v>23</v>
      </c>
      <c r="H101" s="2" t="s">
        <v>233</v>
      </c>
      <c r="I101" s="2" t="s">
        <v>83</v>
      </c>
      <c r="J101" s="2" t="s">
        <v>14</v>
      </c>
      <c r="K101" s="2" t="s">
        <v>15</v>
      </c>
      <c r="L101" s="2" t="s">
        <v>232</v>
      </c>
      <c r="M101" s="15"/>
    </row>
    <row r="102" spans="2:13" ht="102" x14ac:dyDescent="0.25">
      <c r="B102" s="3"/>
      <c r="C102" s="3"/>
      <c r="D102" s="2" t="s">
        <v>234</v>
      </c>
      <c r="E102" s="2">
        <v>158</v>
      </c>
      <c r="F102" s="2" t="s">
        <v>96</v>
      </c>
      <c r="G102" s="2" t="s">
        <v>97</v>
      </c>
      <c r="H102" s="2" t="s">
        <v>235</v>
      </c>
      <c r="I102" s="2" t="s">
        <v>236</v>
      </c>
      <c r="J102" s="2" t="s">
        <v>14</v>
      </c>
      <c r="K102" s="2" t="s">
        <v>15</v>
      </c>
      <c r="L102" s="2" t="s">
        <v>232</v>
      </c>
      <c r="M102" s="15"/>
    </row>
    <row r="103" spans="2:13" ht="127.5" x14ac:dyDescent="0.25">
      <c r="B103" s="3"/>
      <c r="C103" s="3"/>
      <c r="D103" s="2" t="s">
        <v>237</v>
      </c>
      <c r="E103" s="2">
        <v>158</v>
      </c>
      <c r="F103" s="2" t="s">
        <v>210</v>
      </c>
      <c r="G103" s="2" t="s">
        <v>18</v>
      </c>
      <c r="H103" s="2" t="s">
        <v>239</v>
      </c>
      <c r="I103" s="2" t="s">
        <v>83</v>
      </c>
      <c r="J103" s="2" t="s">
        <v>257</v>
      </c>
      <c r="K103" s="2" t="s">
        <v>259</v>
      </c>
      <c r="L103" s="2" t="s">
        <v>238</v>
      </c>
      <c r="M103" s="15"/>
    </row>
    <row r="104" spans="2:13" ht="165.75" x14ac:dyDescent="0.25">
      <c r="B104" s="3"/>
      <c r="C104" s="2" t="s">
        <v>66</v>
      </c>
      <c r="D104" s="2" t="s">
        <v>222</v>
      </c>
      <c r="E104" s="2">
        <v>155</v>
      </c>
      <c r="F104" s="2" t="s">
        <v>241</v>
      </c>
      <c r="G104" s="2" t="s">
        <v>29</v>
      </c>
      <c r="H104" s="2" t="s">
        <v>242</v>
      </c>
      <c r="I104" s="2" t="s">
        <v>83</v>
      </c>
      <c r="J104" s="2" t="s">
        <v>62</v>
      </c>
      <c r="K104" s="2" t="s">
        <v>15</v>
      </c>
      <c r="L104" s="2" t="s">
        <v>240</v>
      </c>
      <c r="M104" s="15"/>
    </row>
    <row r="106" spans="2:13" x14ac:dyDescent="0.25">
      <c r="B106" s="1"/>
    </row>
    <row r="107" spans="2:13" x14ac:dyDescent="0.25">
      <c r="B107" s="28"/>
      <c r="C107" s="28"/>
      <c r="D107" s="28"/>
      <c r="E107" s="28"/>
      <c r="J107" s="28"/>
      <c r="K107" s="28"/>
    </row>
    <row r="108" spans="2:13" ht="409.6" customHeight="1" x14ac:dyDescent="0.25">
      <c r="B108" s="51"/>
      <c r="C108" s="51"/>
      <c r="D108" s="51"/>
      <c r="E108" s="51"/>
      <c r="J108" s="51"/>
      <c r="K108" s="51"/>
    </row>
    <row r="109" spans="2:13" x14ac:dyDescent="0.25">
      <c r="B109" s="51"/>
      <c r="C109" s="51"/>
      <c r="D109" s="51"/>
      <c r="E109" s="51"/>
      <c r="J109" s="51"/>
      <c r="K109" s="51"/>
    </row>
    <row r="110" spans="2:13" x14ac:dyDescent="0.25">
      <c r="B110" s="51"/>
      <c r="C110" s="51"/>
      <c r="D110" s="51"/>
      <c r="E110" s="51"/>
      <c r="J110" s="51"/>
      <c r="K110" s="51"/>
    </row>
    <row r="111" spans="2:13" x14ac:dyDescent="0.25">
      <c r="B111" s="51"/>
      <c r="C111" s="51"/>
      <c r="D111" s="51"/>
      <c r="E111" s="51"/>
      <c r="J111" s="51"/>
      <c r="K111" s="51"/>
    </row>
    <row r="112" spans="2:13" x14ac:dyDescent="0.25">
      <c r="B112" s="51"/>
      <c r="C112" s="51"/>
      <c r="D112" s="51"/>
      <c r="E112" s="51"/>
      <c r="J112" s="51"/>
      <c r="K112" s="51"/>
    </row>
    <row r="113" spans="2:11" x14ac:dyDescent="0.25">
      <c r="B113" s="51"/>
      <c r="C113" s="51"/>
      <c r="D113" s="51"/>
      <c r="E113" s="51"/>
      <c r="J113" s="51"/>
      <c r="K113" s="51"/>
    </row>
    <row r="114" spans="2:11" ht="409.6" customHeight="1" x14ac:dyDescent="0.25">
      <c r="B114" s="51"/>
      <c r="C114" s="51"/>
      <c r="D114" s="51"/>
      <c r="E114" s="51"/>
      <c r="J114" s="51"/>
      <c r="K114" s="56"/>
    </row>
    <row r="115" spans="2:11" x14ac:dyDescent="0.25">
      <c r="B115" s="51"/>
      <c r="C115" s="51"/>
      <c r="D115" s="51"/>
      <c r="E115" s="51"/>
      <c r="J115" s="51"/>
      <c r="K115" s="56"/>
    </row>
    <row r="116" spans="2:11" x14ac:dyDescent="0.25">
      <c r="B116" s="51"/>
      <c r="C116" s="51"/>
      <c r="D116" s="51"/>
      <c r="E116" s="51"/>
      <c r="J116" s="51"/>
      <c r="K116" s="56"/>
    </row>
    <row r="117" spans="2:11" x14ac:dyDescent="0.25">
      <c r="B117" s="51"/>
      <c r="C117" s="51"/>
      <c r="D117" s="51"/>
      <c r="E117" s="51"/>
      <c r="J117" s="51"/>
      <c r="K117" s="56"/>
    </row>
    <row r="118" spans="2:11" x14ac:dyDescent="0.25">
      <c r="B118" s="51"/>
      <c r="C118" s="51"/>
      <c r="D118" s="51"/>
      <c r="E118" s="51"/>
      <c r="J118" s="51"/>
      <c r="K118" s="56"/>
    </row>
    <row r="119" spans="2:11" x14ac:dyDescent="0.25">
      <c r="B119" s="51"/>
      <c r="C119" s="51"/>
      <c r="D119" s="51"/>
      <c r="E119" s="51"/>
      <c r="J119" s="51"/>
      <c r="K119" s="56"/>
    </row>
    <row r="120" spans="2:11" ht="16.5" customHeight="1" x14ac:dyDescent="0.25">
      <c r="B120" s="53"/>
      <c r="C120" s="51"/>
      <c r="D120" s="51"/>
      <c r="E120" s="51"/>
      <c r="J120" s="51"/>
      <c r="K120" s="51"/>
    </row>
    <row r="121" spans="2:11" x14ac:dyDescent="0.25">
      <c r="B121" s="53"/>
      <c r="C121" s="51"/>
      <c r="D121" s="51"/>
      <c r="E121" s="51"/>
      <c r="J121" s="51"/>
      <c r="K121" s="51"/>
    </row>
    <row r="122" spans="2:11" x14ac:dyDescent="0.25">
      <c r="B122" s="53"/>
      <c r="C122" s="51"/>
      <c r="D122" s="51"/>
      <c r="E122" s="51"/>
      <c r="J122" s="51"/>
      <c r="K122" s="51"/>
    </row>
    <row r="123" spans="2:11" x14ac:dyDescent="0.25">
      <c r="B123" s="53"/>
      <c r="C123" s="51"/>
      <c r="D123" s="51"/>
      <c r="E123" s="51"/>
      <c r="J123" s="51"/>
      <c r="K123" s="51"/>
    </row>
    <row r="124" spans="2:11" x14ac:dyDescent="0.25">
      <c r="B124" s="51"/>
      <c r="C124" s="51"/>
      <c r="D124" s="51"/>
      <c r="E124" s="51"/>
      <c r="J124" s="51"/>
      <c r="K124" s="51"/>
    </row>
    <row r="125" spans="2:11" x14ac:dyDescent="0.25">
      <c r="B125" s="51"/>
      <c r="C125" s="51"/>
      <c r="D125" s="51"/>
      <c r="E125" s="51"/>
      <c r="J125" s="51"/>
      <c r="K125" s="51"/>
    </row>
    <row r="126" spans="2:11" x14ac:dyDescent="0.25">
      <c r="B126" s="51"/>
      <c r="C126" s="51"/>
      <c r="D126" s="51"/>
      <c r="E126" s="51"/>
      <c r="J126" s="51"/>
      <c r="K126" s="51"/>
    </row>
    <row r="127" spans="2:11" x14ac:dyDescent="0.25">
      <c r="B127" s="51"/>
      <c r="C127" s="51"/>
      <c r="D127" s="51"/>
      <c r="E127" s="51"/>
      <c r="J127" s="51"/>
      <c r="K127" s="51"/>
    </row>
    <row r="128" spans="2:11" x14ac:dyDescent="0.25">
      <c r="B128" s="51"/>
      <c r="C128" s="51"/>
      <c r="D128" s="51"/>
      <c r="E128" s="51"/>
      <c r="J128" s="51"/>
      <c r="K128" s="51"/>
    </row>
    <row r="129" spans="2:11" x14ac:dyDescent="0.25">
      <c r="B129" s="51"/>
      <c r="C129" s="51"/>
      <c r="D129" s="51"/>
      <c r="E129" s="51"/>
      <c r="J129" s="51"/>
      <c r="K129" s="51"/>
    </row>
    <row r="130" spans="2:11" x14ac:dyDescent="0.25">
      <c r="B130" s="51"/>
      <c r="C130" s="51"/>
      <c r="D130" s="51"/>
      <c r="E130" s="51"/>
      <c r="J130" s="51"/>
      <c r="K130" s="51"/>
    </row>
    <row r="131" spans="2:11" x14ac:dyDescent="0.25">
      <c r="B131" s="51"/>
      <c r="C131" s="51"/>
      <c r="D131" s="51"/>
      <c r="E131" s="51"/>
      <c r="J131" s="51"/>
      <c r="K131" s="52"/>
    </row>
    <row r="132" spans="2:11" x14ac:dyDescent="0.25">
      <c r="B132" s="51"/>
      <c r="C132" s="51"/>
      <c r="D132" s="51"/>
      <c r="E132" s="51"/>
      <c r="J132" s="51"/>
      <c r="K132" s="52"/>
    </row>
    <row r="133" spans="2:11" x14ac:dyDescent="0.25">
      <c r="B133" s="51"/>
      <c r="C133" s="51"/>
      <c r="D133" s="51"/>
      <c r="E133" s="51"/>
      <c r="J133" s="51"/>
      <c r="K133" s="52"/>
    </row>
    <row r="134" spans="2:11" x14ac:dyDescent="0.25">
      <c r="B134" s="51"/>
      <c r="C134" s="51"/>
      <c r="D134" s="51"/>
      <c r="E134" s="51"/>
      <c r="J134" s="51"/>
      <c r="K134" s="52"/>
    </row>
    <row r="135" spans="2:11" x14ac:dyDescent="0.25">
      <c r="B135" s="51"/>
      <c r="C135" s="51"/>
      <c r="D135" s="51"/>
      <c r="E135" s="51"/>
      <c r="J135" s="51"/>
      <c r="K135" s="52"/>
    </row>
    <row r="136" spans="2:11" x14ac:dyDescent="0.25">
      <c r="B136" s="51"/>
      <c r="C136" s="51"/>
      <c r="D136" s="51"/>
      <c r="E136" s="51"/>
      <c r="J136" s="51"/>
      <c r="K136" s="52"/>
    </row>
    <row r="137" spans="2:11" x14ac:dyDescent="0.25">
      <c r="B137" s="51"/>
      <c r="C137" s="51"/>
      <c r="D137" s="51"/>
      <c r="E137" s="51"/>
      <c r="J137" s="51"/>
      <c r="K137" s="52"/>
    </row>
    <row r="138" spans="2:11" x14ac:dyDescent="0.25">
      <c r="B138" s="51"/>
      <c r="C138" s="51"/>
      <c r="D138" s="51"/>
      <c r="E138" s="51"/>
      <c r="J138" s="51"/>
      <c r="K138" s="52"/>
    </row>
    <row r="139" spans="2:11" x14ac:dyDescent="0.25">
      <c r="B139" s="51"/>
      <c r="C139" s="51"/>
      <c r="D139" s="51"/>
      <c r="E139" s="51"/>
      <c r="J139" s="51"/>
      <c r="K139" s="52"/>
    </row>
    <row r="140" spans="2:11" ht="409.6" customHeight="1" x14ac:dyDescent="0.25">
      <c r="B140" s="51"/>
      <c r="C140" s="51"/>
      <c r="D140" s="51"/>
      <c r="E140" s="51"/>
      <c r="J140" s="51"/>
      <c r="K140" s="51"/>
    </row>
    <row r="141" spans="2:11" x14ac:dyDescent="0.25">
      <c r="B141" s="51"/>
      <c r="C141" s="51"/>
      <c r="D141" s="51"/>
      <c r="E141" s="51"/>
      <c r="J141" s="51"/>
      <c r="K141" s="51"/>
    </row>
    <row r="142" spans="2:11" x14ac:dyDescent="0.25">
      <c r="B142" s="51"/>
      <c r="C142" s="51"/>
      <c r="D142" s="51"/>
      <c r="E142" s="51"/>
      <c r="J142" s="51"/>
      <c r="K142" s="51"/>
    </row>
    <row r="143" spans="2:11" x14ac:dyDescent="0.25">
      <c r="B143" s="51"/>
      <c r="C143" s="51"/>
      <c r="D143" s="51"/>
      <c r="E143" s="51"/>
      <c r="J143" s="51"/>
      <c r="K143" s="51"/>
    </row>
    <row r="144" spans="2:11" x14ac:dyDescent="0.25">
      <c r="B144" s="51"/>
      <c r="C144" s="51"/>
      <c r="D144" s="51"/>
      <c r="E144" s="51"/>
      <c r="J144" s="51"/>
      <c r="K144" s="51"/>
    </row>
    <row r="145" spans="2:11" x14ac:dyDescent="0.25">
      <c r="B145" s="51"/>
      <c r="C145" s="51"/>
      <c r="D145" s="51"/>
      <c r="E145" s="51"/>
      <c r="J145" s="51"/>
      <c r="K145" s="51"/>
    </row>
    <row r="146" spans="2:11" x14ac:dyDescent="0.25">
      <c r="B146" s="52"/>
      <c r="C146" s="51"/>
      <c r="D146" s="51"/>
      <c r="E146" s="51"/>
      <c r="J146" s="51"/>
      <c r="K146" s="28"/>
    </row>
    <row r="147" spans="2:11" x14ac:dyDescent="0.25">
      <c r="B147" s="52"/>
      <c r="C147" s="51"/>
      <c r="D147" s="51"/>
      <c r="E147" s="51"/>
      <c r="J147" s="51"/>
      <c r="K147" s="29"/>
    </row>
    <row r="148" spans="2:11" x14ac:dyDescent="0.25">
      <c r="B148" s="52"/>
      <c r="C148" s="51"/>
      <c r="D148" s="51"/>
      <c r="E148" s="51"/>
      <c r="J148" s="51"/>
      <c r="K148" s="28"/>
    </row>
    <row r="149" spans="2:11" x14ac:dyDescent="0.25">
      <c r="B149" s="52"/>
      <c r="C149" s="51"/>
      <c r="D149" s="51"/>
      <c r="E149" s="51"/>
      <c r="J149" s="51"/>
      <c r="K149" s="28"/>
    </row>
    <row r="150" spans="2:11" x14ac:dyDescent="0.25">
      <c r="B150" s="52"/>
      <c r="C150" s="51"/>
      <c r="D150" s="51"/>
      <c r="E150" s="51"/>
      <c r="J150" s="51"/>
      <c r="K150" s="28"/>
    </row>
    <row r="151" spans="2:11" x14ac:dyDescent="0.25">
      <c r="B151" s="52"/>
      <c r="C151" s="51"/>
      <c r="D151" s="51"/>
      <c r="E151" s="51"/>
      <c r="J151" s="51"/>
      <c r="K151" s="29"/>
    </row>
    <row r="152" spans="2:11" x14ac:dyDescent="0.25">
      <c r="B152" s="52"/>
      <c r="C152" s="51"/>
      <c r="D152" s="51"/>
      <c r="E152" s="51"/>
      <c r="J152" s="51"/>
      <c r="K152" s="29"/>
    </row>
    <row r="153" spans="2:11" x14ac:dyDescent="0.25">
      <c r="B153" s="52"/>
      <c r="C153" s="51"/>
      <c r="D153" s="51"/>
      <c r="E153" s="51"/>
      <c r="J153" s="51"/>
      <c r="K153" s="29"/>
    </row>
    <row r="154" spans="2:11" x14ac:dyDescent="0.25">
      <c r="B154" s="52"/>
      <c r="C154" s="51"/>
      <c r="D154" s="51"/>
      <c r="E154" s="51"/>
      <c r="J154" s="51"/>
      <c r="K154" s="29"/>
    </row>
    <row r="155" spans="2:11" x14ac:dyDescent="0.25">
      <c r="B155" s="52"/>
      <c r="C155" s="51"/>
      <c r="D155" s="51"/>
      <c r="E155" s="51"/>
      <c r="J155" s="51"/>
      <c r="K155" s="29"/>
    </row>
    <row r="156" spans="2:11" x14ac:dyDescent="0.25">
      <c r="B156" s="52"/>
      <c r="C156" s="51"/>
      <c r="D156" s="51"/>
      <c r="E156" s="51"/>
      <c r="J156" s="51"/>
      <c r="K156" s="29"/>
    </row>
    <row r="157" spans="2:11" x14ac:dyDescent="0.25">
      <c r="B157" s="52"/>
      <c r="C157" s="51"/>
      <c r="D157" s="51"/>
      <c r="E157" s="51"/>
      <c r="J157" s="51"/>
      <c r="K157" s="29"/>
    </row>
    <row r="158" spans="2:11" x14ac:dyDescent="0.25">
      <c r="B158" s="51"/>
      <c r="C158" s="51"/>
      <c r="D158" s="51"/>
      <c r="E158" s="51"/>
      <c r="J158" s="51"/>
      <c r="K158" s="51"/>
    </row>
    <row r="159" spans="2:11" x14ac:dyDescent="0.25">
      <c r="B159" s="51"/>
      <c r="C159" s="51"/>
      <c r="D159" s="51"/>
      <c r="E159" s="51"/>
      <c r="J159" s="51"/>
      <c r="K159" s="51"/>
    </row>
    <row r="160" spans="2:11" x14ac:dyDescent="0.25">
      <c r="B160" s="51"/>
      <c r="C160" s="51"/>
      <c r="D160" s="51"/>
      <c r="E160" s="51"/>
      <c r="J160" s="51"/>
      <c r="K160" s="51"/>
    </row>
    <row r="161" spans="2:11" x14ac:dyDescent="0.25">
      <c r="B161" s="51"/>
      <c r="C161" s="51"/>
      <c r="D161" s="51"/>
      <c r="E161" s="51"/>
      <c r="J161" s="51"/>
      <c r="K161" s="51"/>
    </row>
    <row r="162" spans="2:11" x14ac:dyDescent="0.25">
      <c r="B162" s="51"/>
      <c r="C162" s="51"/>
      <c r="D162" s="51"/>
      <c r="E162" s="51"/>
      <c r="J162" s="51"/>
      <c r="K162" s="51"/>
    </row>
    <row r="163" spans="2:11" x14ac:dyDescent="0.25">
      <c r="B163" s="51"/>
      <c r="C163" s="51"/>
      <c r="D163" s="51"/>
      <c r="E163" s="51"/>
      <c r="J163" s="51"/>
      <c r="K163" s="51"/>
    </row>
    <row r="164" spans="2:11" x14ac:dyDescent="0.25">
      <c r="B164" s="51"/>
      <c r="C164" s="51"/>
      <c r="D164" s="51"/>
      <c r="E164" s="51"/>
      <c r="J164" s="51"/>
      <c r="K164" s="51"/>
    </row>
    <row r="165" spans="2:11" x14ac:dyDescent="0.25">
      <c r="B165" s="51"/>
      <c r="C165" s="51"/>
      <c r="D165" s="51"/>
      <c r="E165" s="51"/>
      <c r="J165" s="51"/>
      <c r="K165" s="51"/>
    </row>
    <row r="166" spans="2:11" x14ac:dyDescent="0.25">
      <c r="B166" s="51"/>
      <c r="C166" s="51"/>
      <c r="D166" s="51"/>
      <c r="E166" s="51"/>
      <c r="J166" s="51"/>
      <c r="K166" s="51"/>
    </row>
    <row r="167" spans="2:11" x14ac:dyDescent="0.25">
      <c r="B167" s="51"/>
      <c r="C167" s="51"/>
      <c r="D167" s="51"/>
      <c r="E167" s="51"/>
      <c r="J167" s="51"/>
      <c r="K167" s="51"/>
    </row>
    <row r="168" spans="2:11" x14ac:dyDescent="0.25">
      <c r="B168" s="51"/>
      <c r="C168" s="29"/>
      <c r="D168" s="51"/>
      <c r="E168" s="51"/>
      <c r="J168" s="51"/>
      <c r="K168" s="52"/>
    </row>
    <row r="169" spans="2:11" x14ac:dyDescent="0.25">
      <c r="B169" s="51"/>
      <c r="C169" s="28"/>
      <c r="D169" s="51"/>
      <c r="E169" s="51"/>
      <c r="J169" s="51"/>
      <c r="K169" s="52"/>
    </row>
    <row r="170" spans="2:11" x14ac:dyDescent="0.25">
      <c r="B170" s="51"/>
      <c r="C170" s="30"/>
      <c r="D170" s="51"/>
      <c r="E170" s="51"/>
      <c r="J170" s="51"/>
      <c r="K170" s="52"/>
    </row>
    <row r="171" spans="2:11" x14ac:dyDescent="0.25">
      <c r="B171" s="51"/>
      <c r="C171" s="30"/>
      <c r="D171" s="51"/>
      <c r="E171" s="51"/>
      <c r="J171" s="51"/>
      <c r="K171" s="52"/>
    </row>
    <row r="172" spans="2:11" x14ac:dyDescent="0.25">
      <c r="B172" s="51"/>
      <c r="C172" s="30"/>
      <c r="D172" s="51"/>
      <c r="E172" s="51"/>
      <c r="J172" s="51"/>
      <c r="K172" s="52"/>
    </row>
    <row r="173" spans="2:11" x14ac:dyDescent="0.25">
      <c r="B173" s="51"/>
      <c r="C173" s="30"/>
      <c r="D173" s="51"/>
      <c r="E173" s="51"/>
      <c r="J173" s="51"/>
      <c r="K173" s="52"/>
    </row>
    <row r="174" spans="2:11" x14ac:dyDescent="0.25">
      <c r="B174" s="51"/>
      <c r="C174" s="30"/>
      <c r="D174" s="51"/>
      <c r="E174" s="51"/>
      <c r="J174" s="51"/>
      <c r="K174" s="52"/>
    </row>
    <row r="175" spans="2:11" x14ac:dyDescent="0.25">
      <c r="B175" s="51"/>
      <c r="C175" s="30"/>
      <c r="D175" s="51"/>
      <c r="E175" s="51"/>
      <c r="J175" s="51"/>
      <c r="K175" s="52"/>
    </row>
    <row r="176" spans="2:11" x14ac:dyDescent="0.25">
      <c r="B176" s="51"/>
      <c r="C176" s="30"/>
      <c r="D176" s="51"/>
      <c r="E176" s="51"/>
      <c r="J176" s="51"/>
      <c r="K176" s="52"/>
    </row>
    <row r="177" spans="2:11" x14ac:dyDescent="0.25">
      <c r="B177" s="51"/>
      <c r="C177" s="29"/>
      <c r="D177" s="51"/>
      <c r="E177" s="51"/>
      <c r="J177" s="51"/>
      <c r="K177" s="52"/>
    </row>
    <row r="178" spans="2:11" x14ac:dyDescent="0.25">
      <c r="B178" s="52"/>
      <c r="C178" s="51"/>
      <c r="D178" s="51"/>
      <c r="E178" s="51"/>
      <c r="J178" s="51"/>
      <c r="K178" s="51"/>
    </row>
    <row r="179" spans="2:11" x14ac:dyDescent="0.25">
      <c r="B179" s="52"/>
      <c r="C179" s="51"/>
      <c r="D179" s="51"/>
      <c r="E179" s="51"/>
      <c r="J179" s="51"/>
      <c r="K179" s="51"/>
    </row>
    <row r="180" spans="2:11" x14ac:dyDescent="0.25">
      <c r="B180" s="52"/>
      <c r="C180" s="51"/>
      <c r="D180" s="51"/>
      <c r="E180" s="51"/>
      <c r="J180" s="51"/>
      <c r="K180" s="51"/>
    </row>
    <row r="181" spans="2:11" x14ac:dyDescent="0.25">
      <c r="B181" s="52"/>
      <c r="C181" s="51"/>
      <c r="D181" s="51"/>
      <c r="E181" s="51"/>
      <c r="J181" s="51"/>
      <c r="K181" s="51"/>
    </row>
    <row r="182" spans="2:11" x14ac:dyDescent="0.25">
      <c r="B182" s="52"/>
      <c r="C182" s="51"/>
      <c r="D182" s="51"/>
      <c r="E182" s="51"/>
      <c r="J182" s="51"/>
      <c r="K182" s="51"/>
    </row>
    <row r="183" spans="2:11" x14ac:dyDescent="0.25">
      <c r="B183" s="52"/>
      <c r="C183" s="51"/>
      <c r="D183" s="51"/>
      <c r="E183" s="51"/>
      <c r="J183" s="51"/>
      <c r="K183" s="51"/>
    </row>
    <row r="184" spans="2:11" x14ac:dyDescent="0.25">
      <c r="B184" s="52"/>
      <c r="C184" s="51"/>
      <c r="D184" s="51"/>
      <c r="E184" s="51"/>
      <c r="J184" s="51"/>
      <c r="K184" s="51"/>
    </row>
    <row r="185" spans="2:11" x14ac:dyDescent="0.25">
      <c r="B185" s="52"/>
      <c r="C185" s="51"/>
      <c r="D185" s="51"/>
      <c r="E185" s="51"/>
      <c r="J185" s="51"/>
      <c r="K185" s="51"/>
    </row>
    <row r="186" spans="2:11" x14ac:dyDescent="0.25">
      <c r="B186" s="52"/>
      <c r="C186" s="51"/>
      <c r="D186" s="51"/>
      <c r="E186" s="51"/>
      <c r="J186" s="51"/>
      <c r="K186" s="51"/>
    </row>
    <row r="187" spans="2:11" x14ac:dyDescent="0.25">
      <c r="B187" s="52"/>
      <c r="C187" s="51"/>
      <c r="D187" s="51"/>
      <c r="E187" s="51"/>
      <c r="J187" s="51"/>
      <c r="K187" s="51"/>
    </row>
    <row r="188" spans="2:11" x14ac:dyDescent="0.25">
      <c r="B188" s="52"/>
      <c r="C188" s="51"/>
      <c r="D188" s="51"/>
      <c r="E188" s="51"/>
      <c r="J188" s="51"/>
      <c r="K188" s="51"/>
    </row>
    <row r="189" spans="2:11" x14ac:dyDescent="0.25">
      <c r="B189" s="52"/>
      <c r="C189" s="51"/>
      <c r="D189" s="51"/>
      <c r="E189" s="51"/>
      <c r="J189" s="51"/>
      <c r="K189" s="51"/>
    </row>
    <row r="190" spans="2:11" x14ac:dyDescent="0.25">
      <c r="B190" s="52"/>
      <c r="C190" s="51"/>
      <c r="D190" s="51"/>
      <c r="E190" s="51"/>
      <c r="J190" s="51"/>
      <c r="K190" s="51"/>
    </row>
    <row r="191" spans="2:11" x14ac:dyDescent="0.25">
      <c r="B191" s="51"/>
      <c r="C191" s="51"/>
      <c r="D191" s="51"/>
      <c r="E191" s="51"/>
      <c r="J191" s="52"/>
      <c r="K191" s="52"/>
    </row>
    <row r="192" spans="2:11" x14ac:dyDescent="0.25">
      <c r="B192" s="51"/>
      <c r="C192" s="51"/>
      <c r="D192" s="51"/>
      <c r="E192" s="51"/>
      <c r="J192" s="52"/>
      <c r="K192" s="52"/>
    </row>
    <row r="193" spans="2:11" x14ac:dyDescent="0.25">
      <c r="B193" s="51"/>
      <c r="C193" s="51"/>
      <c r="D193" s="51"/>
      <c r="E193" s="51"/>
      <c r="J193" s="52"/>
      <c r="K193" s="52"/>
    </row>
    <row r="194" spans="2:11" x14ac:dyDescent="0.25">
      <c r="B194" s="51"/>
      <c r="C194" s="51"/>
      <c r="D194" s="51"/>
      <c r="E194" s="51"/>
      <c r="J194" s="52"/>
      <c r="K194" s="52"/>
    </row>
    <row r="195" spans="2:11" x14ac:dyDescent="0.25">
      <c r="B195" s="51"/>
      <c r="C195" s="51"/>
      <c r="D195" s="51"/>
      <c r="E195" s="51"/>
      <c r="J195" s="52"/>
      <c r="K195" s="52"/>
    </row>
    <row r="196" spans="2:11" x14ac:dyDescent="0.25">
      <c r="B196" s="51"/>
      <c r="C196" s="51"/>
      <c r="D196" s="51"/>
      <c r="E196" s="51"/>
      <c r="J196" s="52"/>
      <c r="K196" s="52"/>
    </row>
    <row r="197" spans="2:11" x14ac:dyDescent="0.25">
      <c r="B197" s="51"/>
      <c r="C197" s="51"/>
      <c r="D197" s="51"/>
      <c r="E197" s="51"/>
      <c r="J197" s="52"/>
      <c r="K197" s="52"/>
    </row>
    <row r="198" spans="2:11" x14ac:dyDescent="0.25">
      <c r="B198" s="51"/>
      <c r="C198" s="51"/>
      <c r="D198" s="51"/>
      <c r="E198" s="51"/>
      <c r="J198" s="52"/>
      <c r="K198" s="52"/>
    </row>
    <row r="199" spans="2:11" x14ac:dyDescent="0.25">
      <c r="B199" s="51"/>
      <c r="C199" s="51"/>
      <c r="D199" s="51"/>
      <c r="E199" s="51"/>
      <c r="J199" s="52"/>
      <c r="K199" s="52"/>
    </row>
    <row r="200" spans="2:11" x14ac:dyDescent="0.25">
      <c r="B200" s="51"/>
      <c r="C200" s="51"/>
      <c r="D200" s="51"/>
      <c r="E200" s="51"/>
      <c r="J200" s="52"/>
      <c r="K200" s="52"/>
    </row>
    <row r="201" spans="2:11" x14ac:dyDescent="0.25">
      <c r="B201" s="29"/>
      <c r="C201" s="29"/>
      <c r="D201" s="29"/>
      <c r="E201" s="29"/>
      <c r="J201" s="29"/>
      <c r="K201" s="29"/>
    </row>
    <row r="202" spans="2:11" x14ac:dyDescent="0.25">
      <c r="B202" s="51"/>
      <c r="C202" s="51"/>
      <c r="D202" s="51"/>
      <c r="E202" s="51"/>
      <c r="J202" s="51"/>
      <c r="K202" s="51"/>
    </row>
    <row r="203" spans="2:11" x14ac:dyDescent="0.25">
      <c r="B203" s="51"/>
      <c r="C203" s="51"/>
      <c r="D203" s="51"/>
      <c r="E203" s="51"/>
      <c r="J203" s="51"/>
      <c r="K203" s="51"/>
    </row>
    <row r="204" spans="2:11" x14ac:dyDescent="0.25">
      <c r="B204" s="51"/>
      <c r="C204" s="51"/>
      <c r="D204" s="51"/>
      <c r="E204" s="51"/>
      <c r="J204" s="51"/>
      <c r="K204" s="51"/>
    </row>
    <row r="205" spans="2:11" x14ac:dyDescent="0.25">
      <c r="B205" s="51"/>
      <c r="C205" s="51"/>
      <c r="D205" s="51"/>
      <c r="E205" s="51"/>
      <c r="J205" s="51"/>
      <c r="K205" s="51"/>
    </row>
    <row r="206" spans="2:11" x14ac:dyDescent="0.25">
      <c r="B206" s="51"/>
      <c r="C206" s="51"/>
      <c r="D206" s="51"/>
      <c r="E206" s="51"/>
      <c r="J206" s="51"/>
      <c r="K206" s="51"/>
    </row>
    <row r="207" spans="2:11" x14ac:dyDescent="0.25">
      <c r="B207" s="51"/>
      <c r="C207" s="51"/>
      <c r="D207" s="51"/>
      <c r="E207" s="51"/>
      <c r="J207" s="51"/>
      <c r="K207" s="51"/>
    </row>
    <row r="208" spans="2:11" x14ac:dyDescent="0.25">
      <c r="B208" s="51"/>
      <c r="C208" s="51"/>
      <c r="D208" s="51"/>
      <c r="E208" s="51"/>
      <c r="J208" s="51"/>
      <c r="K208" s="51"/>
    </row>
    <row r="209" spans="2:11" x14ac:dyDescent="0.25">
      <c r="B209" s="51"/>
      <c r="C209" s="51"/>
      <c r="D209" s="51"/>
      <c r="E209" s="51"/>
      <c r="J209" s="51"/>
      <c r="K209" s="51"/>
    </row>
    <row r="210" spans="2:11" x14ac:dyDescent="0.25">
      <c r="B210" s="51"/>
      <c r="C210" s="51"/>
      <c r="D210" s="51"/>
      <c r="E210" s="51"/>
      <c r="J210" s="51"/>
      <c r="K210" s="51"/>
    </row>
    <row r="211" spans="2:11" x14ac:dyDescent="0.25">
      <c r="B211" s="21"/>
      <c r="C211" s="21"/>
      <c r="D211" s="21"/>
      <c r="E211" s="21"/>
      <c r="J211" s="21"/>
      <c r="K211" s="21"/>
    </row>
  </sheetData>
  <mergeCells count="336">
    <mergeCell ref="F4:I4"/>
    <mergeCell ref="B6:B7"/>
    <mergeCell ref="E6:E7"/>
    <mergeCell ref="J6:J7"/>
    <mergeCell ref="K6:K7"/>
    <mergeCell ref="L6:L7"/>
    <mergeCell ref="F6:F7"/>
    <mergeCell ref="G6:G7"/>
    <mergeCell ref="H6:H7"/>
    <mergeCell ref="I6:I7"/>
    <mergeCell ref="J4:L4"/>
    <mergeCell ref="I8:I9"/>
    <mergeCell ref="B10:B11"/>
    <mergeCell ref="D10:D11"/>
    <mergeCell ref="E10:E11"/>
    <mergeCell ref="J10:J11"/>
    <mergeCell ref="K10:K11"/>
    <mergeCell ref="L10:L11"/>
    <mergeCell ref="F10:F11"/>
    <mergeCell ref="G10:G11"/>
    <mergeCell ref="H10:H11"/>
    <mergeCell ref="I10:I11"/>
    <mergeCell ref="B8:B9"/>
    <mergeCell ref="D8:D9"/>
    <mergeCell ref="E8:E9"/>
    <mergeCell ref="J8:J9"/>
    <mergeCell ref="K8:K9"/>
    <mergeCell ref="L8:L9"/>
    <mergeCell ref="F8:F9"/>
    <mergeCell ref="G8:G9"/>
    <mergeCell ref="H8:H9"/>
    <mergeCell ref="L17:L18"/>
    <mergeCell ref="G21:G23"/>
    <mergeCell ref="I21:I23"/>
    <mergeCell ref="I12:I13"/>
    <mergeCell ref="B15:B16"/>
    <mergeCell ref="D15:D16"/>
    <mergeCell ref="E15:E16"/>
    <mergeCell ref="J15:J16"/>
    <mergeCell ref="K15:K16"/>
    <mergeCell ref="F15:F16"/>
    <mergeCell ref="G15:G16"/>
    <mergeCell ref="H15:H16"/>
    <mergeCell ref="I15:I16"/>
    <mergeCell ref="B12:B13"/>
    <mergeCell ref="D12:D13"/>
    <mergeCell ref="E12:E13"/>
    <mergeCell ref="J12:J13"/>
    <mergeCell ref="K12:K13"/>
    <mergeCell ref="L12:L13"/>
    <mergeCell ref="F12:F13"/>
    <mergeCell ref="G12:G13"/>
    <mergeCell ref="H12:H13"/>
    <mergeCell ref="F17:F18"/>
    <mergeCell ref="G17:G18"/>
    <mergeCell ref="H17:H18"/>
    <mergeCell ref="I17:I18"/>
    <mergeCell ref="B21:B23"/>
    <mergeCell ref="C21:C23"/>
    <mergeCell ref="E21:E23"/>
    <mergeCell ref="J21:J23"/>
    <mergeCell ref="K21:K23"/>
    <mergeCell ref="F21:F23"/>
    <mergeCell ref="B17:B18"/>
    <mergeCell ref="D17:D18"/>
    <mergeCell ref="E17:E18"/>
    <mergeCell ref="J17:J18"/>
    <mergeCell ref="K17:K18"/>
    <mergeCell ref="B24:B27"/>
    <mergeCell ref="C24:C27"/>
    <mergeCell ref="E24:E27"/>
    <mergeCell ref="J24:J27"/>
    <mergeCell ref="K24:K27"/>
    <mergeCell ref="L24:L27"/>
    <mergeCell ref="F24:F27"/>
    <mergeCell ref="G24:G27"/>
    <mergeCell ref="I24:I27"/>
    <mergeCell ref="I28:I29"/>
    <mergeCell ref="B30:B31"/>
    <mergeCell ref="C30:C31"/>
    <mergeCell ref="E30:E31"/>
    <mergeCell ref="J30:J31"/>
    <mergeCell ref="K30:K31"/>
    <mergeCell ref="L30:L31"/>
    <mergeCell ref="F30:F31"/>
    <mergeCell ref="G30:G31"/>
    <mergeCell ref="H30:H31"/>
    <mergeCell ref="I30:I31"/>
    <mergeCell ref="B28:B29"/>
    <mergeCell ref="C28:C29"/>
    <mergeCell ref="E28:E29"/>
    <mergeCell ref="J28:J29"/>
    <mergeCell ref="K28:K29"/>
    <mergeCell ref="L28:L29"/>
    <mergeCell ref="F28:F29"/>
    <mergeCell ref="G28:G29"/>
    <mergeCell ref="H28:H29"/>
    <mergeCell ref="K35:K36"/>
    <mergeCell ref="L35:L36"/>
    <mergeCell ref="F35:F36"/>
    <mergeCell ref="G35:G36"/>
    <mergeCell ref="H35:H36"/>
    <mergeCell ref="I35:I36"/>
    <mergeCell ref="B32:B34"/>
    <mergeCell ref="C32:C34"/>
    <mergeCell ref="E32:E34"/>
    <mergeCell ref="J32:J34"/>
    <mergeCell ref="K32:K34"/>
    <mergeCell ref="L32:L34"/>
    <mergeCell ref="F32:F34"/>
    <mergeCell ref="G32:G34"/>
    <mergeCell ref="H32:H34"/>
    <mergeCell ref="I32:I34"/>
    <mergeCell ref="B35:B36"/>
    <mergeCell ref="C35:C36"/>
    <mergeCell ref="E35:E36"/>
    <mergeCell ref="J35:J36"/>
    <mergeCell ref="B44:B45"/>
    <mergeCell ref="C44:C45"/>
    <mergeCell ref="E44:E45"/>
    <mergeCell ref="J44:J45"/>
    <mergeCell ref="K44:K45"/>
    <mergeCell ref="L44:L45"/>
    <mergeCell ref="I37:I38"/>
    <mergeCell ref="B41:B43"/>
    <mergeCell ref="C41:C43"/>
    <mergeCell ref="E41:E43"/>
    <mergeCell ref="J41:J43"/>
    <mergeCell ref="K41:K43"/>
    <mergeCell ref="L41:L43"/>
    <mergeCell ref="H41:H43"/>
    <mergeCell ref="I41:I43"/>
    <mergeCell ref="B37:B38"/>
    <mergeCell ref="C37:C38"/>
    <mergeCell ref="D37:D38"/>
    <mergeCell ref="E37:E38"/>
    <mergeCell ref="J37:J38"/>
    <mergeCell ref="K37:K38"/>
    <mergeCell ref="L37:L38"/>
    <mergeCell ref="F37:F38"/>
    <mergeCell ref="G37:G38"/>
    <mergeCell ref="F44:F45"/>
    <mergeCell ref="G44:G45"/>
    <mergeCell ref="H44:H45"/>
    <mergeCell ref="I44:I45"/>
    <mergeCell ref="L47:L48"/>
    <mergeCell ref="F47:F48"/>
    <mergeCell ref="G47:G48"/>
    <mergeCell ref="I47:I48"/>
    <mergeCell ref="B53:B54"/>
    <mergeCell ref="C53:C54"/>
    <mergeCell ref="D53:D54"/>
    <mergeCell ref="E53:E54"/>
    <mergeCell ref="J53:J54"/>
    <mergeCell ref="K53:K54"/>
    <mergeCell ref="K47:K48"/>
    <mergeCell ref="B47:B48"/>
    <mergeCell ref="C47:C48"/>
    <mergeCell ref="D47:D48"/>
    <mergeCell ref="E47:E48"/>
    <mergeCell ref="J47:J48"/>
    <mergeCell ref="B57:B61"/>
    <mergeCell ref="C57:C61"/>
    <mergeCell ref="D57:D61"/>
    <mergeCell ref="E57:E61"/>
    <mergeCell ref="J57:J61"/>
    <mergeCell ref="K57:K61"/>
    <mergeCell ref="L53:L54"/>
    <mergeCell ref="F53:F54"/>
    <mergeCell ref="H53:H54"/>
    <mergeCell ref="L57:L61"/>
    <mergeCell ref="F57:F61"/>
    <mergeCell ref="G57:G61"/>
    <mergeCell ref="H57:H61"/>
    <mergeCell ref="I53:I54"/>
    <mergeCell ref="B55:B56"/>
    <mergeCell ref="C55:C56"/>
    <mergeCell ref="D55:D56"/>
    <mergeCell ref="E55:E56"/>
    <mergeCell ref="J55:J56"/>
    <mergeCell ref="K55:K56"/>
    <mergeCell ref="I57:I61"/>
    <mergeCell ref="L55:L56"/>
    <mergeCell ref="F55:F56"/>
    <mergeCell ref="H55:H56"/>
    <mergeCell ref="I55:I56"/>
    <mergeCell ref="L69:L70"/>
    <mergeCell ref="F69:F70"/>
    <mergeCell ref="G69:G70"/>
    <mergeCell ref="H69:H70"/>
    <mergeCell ref="I69:I70"/>
    <mergeCell ref="K69:K70"/>
    <mergeCell ref="K74:K75"/>
    <mergeCell ref="L74:L75"/>
    <mergeCell ref="G74:G75"/>
    <mergeCell ref="H74:H75"/>
    <mergeCell ref="I74:I75"/>
    <mergeCell ref="B76:B77"/>
    <mergeCell ref="C76:C77"/>
    <mergeCell ref="D76:D77"/>
    <mergeCell ref="E76:E77"/>
    <mergeCell ref="J76:J77"/>
    <mergeCell ref="K76:K77"/>
    <mergeCell ref="L76:L77"/>
    <mergeCell ref="H76:H77"/>
    <mergeCell ref="I76:I77"/>
    <mergeCell ref="B74:B75"/>
    <mergeCell ref="C74:C75"/>
    <mergeCell ref="D74:D75"/>
    <mergeCell ref="E74:E75"/>
    <mergeCell ref="J74:J75"/>
    <mergeCell ref="B69:B70"/>
    <mergeCell ref="C69:C70"/>
    <mergeCell ref="E69:E70"/>
    <mergeCell ref="J69:J70"/>
    <mergeCell ref="B78:B79"/>
    <mergeCell ref="C78:C79"/>
    <mergeCell ref="D78:D79"/>
    <mergeCell ref="E78:E79"/>
    <mergeCell ref="J78:J79"/>
    <mergeCell ref="K78:K79"/>
    <mergeCell ref="L78:L79"/>
    <mergeCell ref="H78:H79"/>
    <mergeCell ref="I78:I79"/>
    <mergeCell ref="J83:J84"/>
    <mergeCell ref="K83:K84"/>
    <mergeCell ref="L83:L84"/>
    <mergeCell ref="F83:F84"/>
    <mergeCell ref="G83:G84"/>
    <mergeCell ref="B80:B81"/>
    <mergeCell ref="C80:C81"/>
    <mergeCell ref="D80:D81"/>
    <mergeCell ref="E80:E81"/>
    <mergeCell ref="J80:J81"/>
    <mergeCell ref="K80:K81"/>
    <mergeCell ref="L80:L81"/>
    <mergeCell ref="H80:H81"/>
    <mergeCell ref="I80:I81"/>
    <mergeCell ref="K98:K99"/>
    <mergeCell ref="L98:L99"/>
    <mergeCell ref="B114:B119"/>
    <mergeCell ref="C114:C119"/>
    <mergeCell ref="D114:D119"/>
    <mergeCell ref="E114:E119"/>
    <mergeCell ref="J114:J119"/>
    <mergeCell ref="K114:K119"/>
    <mergeCell ref="H83:H84"/>
    <mergeCell ref="I83:I84"/>
    <mergeCell ref="B95:B96"/>
    <mergeCell ref="C95:C96"/>
    <mergeCell ref="E95:E96"/>
    <mergeCell ref="J95:J96"/>
    <mergeCell ref="K95:K96"/>
    <mergeCell ref="L95:L96"/>
    <mergeCell ref="F95:F96"/>
    <mergeCell ref="G95:G96"/>
    <mergeCell ref="H95:H96"/>
    <mergeCell ref="I95:I96"/>
    <mergeCell ref="B83:B84"/>
    <mergeCell ref="C83:C84"/>
    <mergeCell ref="D83:D84"/>
    <mergeCell ref="E83:E84"/>
    <mergeCell ref="I98:I99"/>
    <mergeCell ref="B108:B113"/>
    <mergeCell ref="C108:C113"/>
    <mergeCell ref="D108:D113"/>
    <mergeCell ref="E108:E113"/>
    <mergeCell ref="J108:J113"/>
    <mergeCell ref="K108:K113"/>
    <mergeCell ref="B124:B130"/>
    <mergeCell ref="C124:C130"/>
    <mergeCell ref="D124:D130"/>
    <mergeCell ref="E124:E130"/>
    <mergeCell ref="J124:J130"/>
    <mergeCell ref="K124:K130"/>
    <mergeCell ref="B120:B123"/>
    <mergeCell ref="C120:C123"/>
    <mergeCell ref="D120:D123"/>
    <mergeCell ref="E120:E123"/>
    <mergeCell ref="J120:J123"/>
    <mergeCell ref="K120:K123"/>
    <mergeCell ref="B98:B99"/>
    <mergeCell ref="C98:C99"/>
    <mergeCell ref="D98:D99"/>
    <mergeCell ref="E98:E99"/>
    <mergeCell ref="J98:J99"/>
    <mergeCell ref="B140:B145"/>
    <mergeCell ref="C140:C145"/>
    <mergeCell ref="D140:D145"/>
    <mergeCell ref="E140:E145"/>
    <mergeCell ref="J140:J145"/>
    <mergeCell ref="K140:K145"/>
    <mergeCell ref="B131:B139"/>
    <mergeCell ref="C131:C139"/>
    <mergeCell ref="D131:D139"/>
    <mergeCell ref="E131:E139"/>
    <mergeCell ref="J131:J139"/>
    <mergeCell ref="K131:K139"/>
    <mergeCell ref="D168:D177"/>
    <mergeCell ref="E168:E177"/>
    <mergeCell ref="J168:J177"/>
    <mergeCell ref="K168:K177"/>
    <mergeCell ref="B146:B157"/>
    <mergeCell ref="C146:C157"/>
    <mergeCell ref="D146:D157"/>
    <mergeCell ref="E146:E157"/>
    <mergeCell ref="J146:J157"/>
    <mergeCell ref="B158:B167"/>
    <mergeCell ref="C158:C167"/>
    <mergeCell ref="D158:D167"/>
    <mergeCell ref="E158:E167"/>
    <mergeCell ref="J158:J167"/>
    <mergeCell ref="B2:L2"/>
    <mergeCell ref="M6:M7"/>
    <mergeCell ref="C17:C18"/>
    <mergeCell ref="L22:L23"/>
    <mergeCell ref="B202:B210"/>
    <mergeCell ref="C202:C210"/>
    <mergeCell ref="D202:D210"/>
    <mergeCell ref="E202:E210"/>
    <mergeCell ref="J202:J210"/>
    <mergeCell ref="K202:K210"/>
    <mergeCell ref="B191:B200"/>
    <mergeCell ref="C191:C200"/>
    <mergeCell ref="D191:D200"/>
    <mergeCell ref="E191:E200"/>
    <mergeCell ref="J191:J200"/>
    <mergeCell ref="K191:K200"/>
    <mergeCell ref="B178:B190"/>
    <mergeCell ref="C178:C190"/>
    <mergeCell ref="D178:D190"/>
    <mergeCell ref="E178:E190"/>
    <mergeCell ref="J178:J190"/>
    <mergeCell ref="K178:K190"/>
    <mergeCell ref="K158:K167"/>
    <mergeCell ref="B168:B177"/>
  </mergeCells>
  <hyperlinks>
    <hyperlink ref="H23" r:id="rId1" display="https://www.crystalclearkc.com/professional-cleaning-services/benefits-of-cleaning/"/>
  </hyperlinks>
  <pageMargins left="0.25" right="0.25"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5"/>
  <sheetViews>
    <sheetView zoomScale="85" zoomScaleNormal="85" workbookViewId="0">
      <selection activeCell="L85" sqref="L85"/>
    </sheetView>
  </sheetViews>
  <sheetFormatPr defaultRowHeight="15" x14ac:dyDescent="0.25"/>
  <cols>
    <col min="1" max="1" width="9.85546875" customWidth="1"/>
    <col min="2" max="2" width="40.42578125" style="34" customWidth="1"/>
    <col min="3" max="3" width="9.140625" style="41"/>
    <col min="4" max="4" width="10.85546875" customWidth="1"/>
    <col min="6" max="6" width="39.140625" customWidth="1"/>
  </cols>
  <sheetData>
    <row r="2" spans="1:6" ht="18.75" x14ac:dyDescent="0.25">
      <c r="A2" s="69" t="s">
        <v>285</v>
      </c>
      <c r="B2" s="70"/>
      <c r="C2" s="70"/>
      <c r="D2" s="70"/>
      <c r="E2" s="70"/>
      <c r="F2" s="70"/>
    </row>
    <row r="3" spans="1:6" x14ac:dyDescent="0.25">
      <c r="A3" s="36" t="s">
        <v>284</v>
      </c>
      <c r="D3" s="37"/>
      <c r="E3" s="37"/>
      <c r="F3" s="37"/>
    </row>
    <row r="4" spans="1:6" x14ac:dyDescent="0.25">
      <c r="A4" s="40" t="s">
        <v>1</v>
      </c>
      <c r="B4" s="40" t="s">
        <v>2</v>
      </c>
      <c r="C4" s="42" t="s">
        <v>3</v>
      </c>
      <c r="D4" s="40" t="s">
        <v>4</v>
      </c>
      <c r="E4" s="40" t="s">
        <v>5</v>
      </c>
      <c r="F4" s="40" t="s">
        <v>262</v>
      </c>
    </row>
    <row r="5" spans="1:6" ht="259.5" customHeight="1" x14ac:dyDescent="0.25">
      <c r="A5" s="66" t="s">
        <v>11</v>
      </c>
      <c r="B5" s="71"/>
      <c r="C5" s="74">
        <v>18</v>
      </c>
      <c r="D5" s="77" t="s">
        <v>83</v>
      </c>
      <c r="E5" s="77" t="s">
        <v>263</v>
      </c>
      <c r="F5" s="66" t="s">
        <v>272</v>
      </c>
    </row>
    <row r="6" spans="1:6" hidden="1" x14ac:dyDescent="0.25">
      <c r="A6" s="67"/>
      <c r="B6" s="72"/>
      <c r="C6" s="75"/>
      <c r="D6" s="78"/>
      <c r="E6" s="78"/>
      <c r="F6" s="67"/>
    </row>
    <row r="7" spans="1:6" hidden="1" x14ac:dyDescent="0.25">
      <c r="A7" s="67"/>
      <c r="B7" s="72"/>
      <c r="C7" s="75"/>
      <c r="D7" s="78"/>
      <c r="E7" s="78"/>
      <c r="F7" s="67"/>
    </row>
    <row r="8" spans="1:6" hidden="1" x14ac:dyDescent="0.25">
      <c r="A8" s="67"/>
      <c r="B8" s="72"/>
      <c r="C8" s="75"/>
      <c r="D8" s="78"/>
      <c r="E8" s="78"/>
      <c r="F8" s="67"/>
    </row>
    <row r="9" spans="1:6" hidden="1" x14ac:dyDescent="0.25">
      <c r="A9" s="67"/>
      <c r="B9" s="72"/>
      <c r="C9" s="75"/>
      <c r="D9" s="78"/>
      <c r="E9" s="78"/>
      <c r="F9" s="67"/>
    </row>
    <row r="10" spans="1:6" hidden="1" x14ac:dyDescent="0.25">
      <c r="A10" s="68"/>
      <c r="B10" s="73"/>
      <c r="C10" s="76"/>
      <c r="D10" s="79"/>
      <c r="E10" s="79"/>
      <c r="F10" s="68"/>
    </row>
    <row r="11" spans="1:6" ht="214.5" customHeight="1" x14ac:dyDescent="0.25">
      <c r="A11" s="38" t="s">
        <v>273</v>
      </c>
      <c r="B11" s="35"/>
      <c r="C11" s="39">
        <v>31</v>
      </c>
      <c r="D11" s="38" t="s">
        <v>77</v>
      </c>
      <c r="E11" s="38" t="s">
        <v>264</v>
      </c>
      <c r="F11" s="43" t="s">
        <v>274</v>
      </c>
    </row>
    <row r="12" spans="1:6" ht="101.25" customHeight="1" x14ac:dyDescent="0.25">
      <c r="A12" s="74" t="s">
        <v>265</v>
      </c>
      <c r="B12" s="71"/>
      <c r="C12" s="74">
        <v>33</v>
      </c>
      <c r="D12" s="66" t="s">
        <v>83</v>
      </c>
      <c r="E12" s="66" t="s">
        <v>263</v>
      </c>
      <c r="F12" s="66" t="s">
        <v>266</v>
      </c>
    </row>
    <row r="13" spans="1:6" hidden="1" x14ac:dyDescent="0.25">
      <c r="A13" s="75"/>
      <c r="B13" s="72"/>
      <c r="C13" s="75"/>
      <c r="D13" s="67"/>
      <c r="E13" s="67"/>
      <c r="F13" s="67"/>
    </row>
    <row r="14" spans="1:6" hidden="1" x14ac:dyDescent="0.25">
      <c r="A14" s="75"/>
      <c r="B14" s="72"/>
      <c r="C14" s="75"/>
      <c r="D14" s="67"/>
      <c r="E14" s="67"/>
      <c r="F14" s="67"/>
    </row>
    <row r="15" spans="1:6" hidden="1" x14ac:dyDescent="0.25">
      <c r="A15" s="76"/>
      <c r="B15" s="73"/>
      <c r="C15" s="76"/>
      <c r="D15" s="68"/>
      <c r="E15" s="68"/>
      <c r="F15" s="68"/>
    </row>
    <row r="16" spans="1:6" x14ac:dyDescent="0.25">
      <c r="A16" s="66" t="s">
        <v>267</v>
      </c>
      <c r="B16" s="71"/>
      <c r="C16" s="74">
        <v>33</v>
      </c>
      <c r="D16" s="66" t="s">
        <v>83</v>
      </c>
      <c r="E16" s="66" t="s">
        <v>263</v>
      </c>
      <c r="F16" s="66" t="s">
        <v>275</v>
      </c>
    </row>
    <row r="17" spans="1:6" x14ac:dyDescent="0.25">
      <c r="A17" s="67"/>
      <c r="B17" s="72"/>
      <c r="C17" s="75"/>
      <c r="D17" s="67"/>
      <c r="E17" s="67"/>
      <c r="F17" s="67"/>
    </row>
    <row r="18" spans="1:6" x14ac:dyDescent="0.25">
      <c r="A18" s="67"/>
      <c r="B18" s="72"/>
      <c r="C18" s="75"/>
      <c r="D18" s="67"/>
      <c r="E18" s="67"/>
      <c r="F18" s="67"/>
    </row>
    <row r="19" spans="1:6" x14ac:dyDescent="0.25">
      <c r="A19" s="67"/>
      <c r="B19" s="72"/>
      <c r="C19" s="75"/>
      <c r="D19" s="67"/>
      <c r="E19" s="67"/>
      <c r="F19" s="67"/>
    </row>
    <row r="20" spans="1:6" x14ac:dyDescent="0.25">
      <c r="A20" s="67"/>
      <c r="B20" s="72"/>
      <c r="C20" s="75"/>
      <c r="D20" s="67"/>
      <c r="E20" s="67"/>
      <c r="F20" s="67"/>
    </row>
    <row r="21" spans="1:6" x14ac:dyDescent="0.25">
      <c r="A21" s="67"/>
      <c r="B21" s="72"/>
      <c r="C21" s="75"/>
      <c r="D21" s="67"/>
      <c r="E21" s="67"/>
      <c r="F21" s="67"/>
    </row>
    <row r="22" spans="1:6" ht="39" customHeight="1" x14ac:dyDescent="0.25">
      <c r="A22" s="68"/>
      <c r="B22" s="73"/>
      <c r="C22" s="76"/>
      <c r="D22" s="68"/>
      <c r="E22" s="68"/>
      <c r="F22" s="68"/>
    </row>
    <row r="23" spans="1:6" x14ac:dyDescent="0.25">
      <c r="A23" s="66" t="s">
        <v>268</v>
      </c>
      <c r="B23" s="71"/>
      <c r="C23" s="74">
        <v>97</v>
      </c>
      <c r="D23" s="66" t="s">
        <v>83</v>
      </c>
      <c r="E23" s="66" t="s">
        <v>263</v>
      </c>
      <c r="F23" s="80" t="s">
        <v>276</v>
      </c>
    </row>
    <row r="24" spans="1:6" x14ac:dyDescent="0.25">
      <c r="A24" s="67"/>
      <c r="B24" s="72"/>
      <c r="C24" s="75"/>
      <c r="D24" s="67"/>
      <c r="E24" s="67"/>
      <c r="F24" s="81"/>
    </row>
    <row r="25" spans="1:6" x14ac:dyDescent="0.25">
      <c r="A25" s="67"/>
      <c r="B25" s="72"/>
      <c r="C25" s="75"/>
      <c r="D25" s="67"/>
      <c r="E25" s="67"/>
      <c r="F25" s="81"/>
    </row>
    <row r="26" spans="1:6" x14ac:dyDescent="0.25">
      <c r="A26" s="67"/>
      <c r="B26" s="72"/>
      <c r="C26" s="75"/>
      <c r="D26" s="67"/>
      <c r="E26" s="67"/>
      <c r="F26" s="81"/>
    </row>
    <row r="27" spans="1:6" x14ac:dyDescent="0.25">
      <c r="A27" s="67"/>
      <c r="B27" s="72"/>
      <c r="C27" s="75"/>
      <c r="D27" s="67"/>
      <c r="E27" s="67"/>
      <c r="F27" s="81"/>
    </row>
    <row r="28" spans="1:6" x14ac:dyDescent="0.25">
      <c r="A28" s="67"/>
      <c r="B28" s="72"/>
      <c r="C28" s="75"/>
      <c r="D28" s="67"/>
      <c r="E28" s="67"/>
      <c r="F28" s="81"/>
    </row>
    <row r="29" spans="1:6" x14ac:dyDescent="0.25">
      <c r="A29" s="67"/>
      <c r="B29" s="72"/>
      <c r="C29" s="75"/>
      <c r="D29" s="67"/>
      <c r="E29" s="67"/>
      <c r="F29" s="81"/>
    </row>
    <row r="30" spans="1:6" x14ac:dyDescent="0.25">
      <c r="A30" s="67"/>
      <c r="B30" s="72"/>
      <c r="C30" s="75"/>
      <c r="D30" s="67"/>
      <c r="E30" s="67"/>
      <c r="F30" s="81"/>
    </row>
    <row r="31" spans="1:6" ht="44.25" customHeight="1" x14ac:dyDescent="0.25">
      <c r="A31" s="68"/>
      <c r="B31" s="73"/>
      <c r="C31" s="76"/>
      <c r="D31" s="68"/>
      <c r="E31" s="68"/>
      <c r="F31" s="82"/>
    </row>
    <row r="32" spans="1:6" ht="131.25" customHeight="1" x14ac:dyDescent="0.25">
      <c r="A32" s="66" t="s">
        <v>58</v>
      </c>
      <c r="B32" s="71"/>
      <c r="C32" s="74">
        <v>100</v>
      </c>
      <c r="D32" s="66" t="s">
        <v>83</v>
      </c>
      <c r="E32" s="66" t="s">
        <v>263</v>
      </c>
      <c r="F32" s="66" t="s">
        <v>277</v>
      </c>
    </row>
    <row r="33" spans="1:6" hidden="1" x14ac:dyDescent="0.25">
      <c r="A33" s="67"/>
      <c r="B33" s="72"/>
      <c r="C33" s="75"/>
      <c r="D33" s="67"/>
      <c r="E33" s="67"/>
      <c r="F33" s="67"/>
    </row>
    <row r="34" spans="1:6" hidden="1" x14ac:dyDescent="0.25">
      <c r="A34" s="67"/>
      <c r="B34" s="72"/>
      <c r="C34" s="75"/>
      <c r="D34" s="67"/>
      <c r="E34" s="67"/>
      <c r="F34" s="67"/>
    </row>
    <row r="35" spans="1:6" hidden="1" x14ac:dyDescent="0.25">
      <c r="A35" s="67"/>
      <c r="B35" s="72"/>
      <c r="C35" s="75"/>
      <c r="D35" s="67"/>
      <c r="E35" s="67"/>
      <c r="F35" s="67"/>
    </row>
    <row r="36" spans="1:6" x14ac:dyDescent="0.25">
      <c r="A36" s="67"/>
      <c r="B36" s="72"/>
      <c r="C36" s="75"/>
      <c r="D36" s="67"/>
      <c r="E36" s="67"/>
      <c r="F36" s="67"/>
    </row>
    <row r="37" spans="1:6" hidden="1" x14ac:dyDescent="0.25">
      <c r="A37" s="68"/>
      <c r="B37" s="73"/>
      <c r="C37" s="76"/>
      <c r="D37" s="68"/>
      <c r="E37" s="68"/>
      <c r="F37" s="68"/>
    </row>
    <row r="38" spans="1:6" x14ac:dyDescent="0.25">
      <c r="A38" s="80" t="s">
        <v>58</v>
      </c>
      <c r="B38" s="71"/>
      <c r="C38" s="74">
        <v>122</v>
      </c>
      <c r="D38" s="66" t="s">
        <v>77</v>
      </c>
      <c r="E38" s="66" t="s">
        <v>264</v>
      </c>
      <c r="F38" s="86" t="s">
        <v>283</v>
      </c>
    </row>
    <row r="39" spans="1:6" x14ac:dyDescent="0.25">
      <c r="A39" s="81"/>
      <c r="B39" s="72"/>
      <c r="C39" s="75"/>
      <c r="D39" s="67"/>
      <c r="E39" s="67"/>
      <c r="F39" s="87"/>
    </row>
    <row r="40" spans="1:6" x14ac:dyDescent="0.25">
      <c r="A40" s="81"/>
      <c r="B40" s="72"/>
      <c r="C40" s="75"/>
      <c r="D40" s="67"/>
      <c r="E40" s="67"/>
      <c r="F40" s="87"/>
    </row>
    <row r="41" spans="1:6" x14ac:dyDescent="0.25">
      <c r="A41" s="81"/>
      <c r="B41" s="72"/>
      <c r="C41" s="75"/>
      <c r="D41" s="67"/>
      <c r="E41" s="67"/>
      <c r="F41" s="87"/>
    </row>
    <row r="42" spans="1:6" x14ac:dyDescent="0.25">
      <c r="A42" s="81"/>
      <c r="B42" s="72"/>
      <c r="C42" s="75"/>
      <c r="D42" s="67"/>
      <c r="E42" s="67"/>
      <c r="F42" s="87"/>
    </row>
    <row r="43" spans="1:6" x14ac:dyDescent="0.25">
      <c r="A43" s="81"/>
      <c r="B43" s="72"/>
      <c r="C43" s="75"/>
      <c r="D43" s="67"/>
      <c r="E43" s="67"/>
      <c r="F43" s="87"/>
    </row>
    <row r="44" spans="1:6" ht="135" customHeight="1" x14ac:dyDescent="0.25">
      <c r="A44" s="81"/>
      <c r="B44" s="72"/>
      <c r="C44" s="75"/>
      <c r="D44" s="67"/>
      <c r="E44" s="67"/>
      <c r="F44" s="87"/>
    </row>
    <row r="45" spans="1:6" ht="8.25" customHeight="1" x14ac:dyDescent="0.25">
      <c r="A45" s="81"/>
      <c r="B45" s="72"/>
      <c r="C45" s="75"/>
      <c r="D45" s="67"/>
      <c r="E45" s="67"/>
      <c r="F45" s="87"/>
    </row>
    <row r="46" spans="1:6" ht="15" hidden="1" customHeight="1" x14ac:dyDescent="0.25">
      <c r="A46" s="81"/>
      <c r="B46" s="72"/>
      <c r="C46" s="75"/>
      <c r="D46" s="67"/>
      <c r="E46" s="67"/>
      <c r="F46" s="87"/>
    </row>
    <row r="47" spans="1:6" ht="15" hidden="1" customHeight="1" x14ac:dyDescent="0.25">
      <c r="A47" s="81"/>
      <c r="B47" s="72"/>
      <c r="C47" s="75"/>
      <c r="D47" s="67"/>
      <c r="E47" s="67"/>
      <c r="F47" s="87"/>
    </row>
    <row r="48" spans="1:6" ht="15" hidden="1" customHeight="1" x14ac:dyDescent="0.25">
      <c r="A48" s="81"/>
      <c r="B48" s="72"/>
      <c r="C48" s="75"/>
      <c r="D48" s="67"/>
      <c r="E48" s="67"/>
      <c r="F48" s="87"/>
    </row>
    <row r="49" spans="1:6" ht="15" hidden="1" customHeight="1" x14ac:dyDescent="0.25">
      <c r="A49" s="82"/>
      <c r="B49" s="73"/>
      <c r="C49" s="76"/>
      <c r="D49" s="68"/>
      <c r="E49" s="68"/>
      <c r="F49" s="88"/>
    </row>
    <row r="50" spans="1:6" x14ac:dyDescent="0.25">
      <c r="A50" s="66" t="s">
        <v>269</v>
      </c>
      <c r="B50" s="71"/>
      <c r="C50" s="74">
        <v>10</v>
      </c>
      <c r="D50" s="66" t="s">
        <v>25</v>
      </c>
      <c r="E50" s="66" t="s">
        <v>270</v>
      </c>
      <c r="F50" s="66" t="s">
        <v>282</v>
      </c>
    </row>
    <row r="51" spans="1:6" x14ac:dyDescent="0.25">
      <c r="A51" s="67"/>
      <c r="B51" s="72"/>
      <c r="C51" s="75"/>
      <c r="D51" s="67"/>
      <c r="E51" s="67"/>
      <c r="F51" s="67"/>
    </row>
    <row r="52" spans="1:6" x14ac:dyDescent="0.25">
      <c r="A52" s="67"/>
      <c r="B52" s="72"/>
      <c r="C52" s="75"/>
      <c r="D52" s="67"/>
      <c r="E52" s="67"/>
      <c r="F52" s="67"/>
    </row>
    <row r="53" spans="1:6" x14ac:dyDescent="0.25">
      <c r="A53" s="67"/>
      <c r="B53" s="72"/>
      <c r="C53" s="75"/>
      <c r="D53" s="67"/>
      <c r="E53" s="67"/>
      <c r="F53" s="67"/>
    </row>
    <row r="54" spans="1:6" x14ac:dyDescent="0.25">
      <c r="A54" s="67"/>
      <c r="B54" s="72"/>
      <c r="C54" s="75"/>
      <c r="D54" s="67"/>
      <c r="E54" s="67"/>
      <c r="F54" s="67"/>
    </row>
    <row r="55" spans="1:6" x14ac:dyDescent="0.25">
      <c r="A55" s="67"/>
      <c r="B55" s="72"/>
      <c r="C55" s="75"/>
      <c r="D55" s="67"/>
      <c r="E55" s="67"/>
      <c r="F55" s="67"/>
    </row>
    <row r="56" spans="1:6" x14ac:dyDescent="0.25">
      <c r="A56" s="67"/>
      <c r="B56" s="72"/>
      <c r="C56" s="75"/>
      <c r="D56" s="67"/>
      <c r="E56" s="67"/>
      <c r="F56" s="67"/>
    </row>
    <row r="57" spans="1:6" x14ac:dyDescent="0.25">
      <c r="A57" s="67"/>
      <c r="B57" s="72"/>
      <c r="C57" s="75"/>
      <c r="D57" s="67"/>
      <c r="E57" s="67"/>
      <c r="F57" s="67"/>
    </row>
    <row r="58" spans="1:6" x14ac:dyDescent="0.25">
      <c r="A58" s="67"/>
      <c r="B58" s="72"/>
      <c r="C58" s="75"/>
      <c r="D58" s="67"/>
      <c r="E58" s="67"/>
      <c r="F58" s="67"/>
    </row>
    <row r="59" spans="1:6" ht="58.5" customHeight="1" x14ac:dyDescent="0.25">
      <c r="A59" s="68"/>
      <c r="B59" s="73"/>
      <c r="C59" s="76"/>
      <c r="D59" s="68"/>
      <c r="E59" s="68"/>
      <c r="F59" s="68"/>
    </row>
    <row r="60" spans="1:6" x14ac:dyDescent="0.25">
      <c r="A60" s="66" t="s">
        <v>271</v>
      </c>
      <c r="B60" s="83"/>
      <c r="C60" s="74">
        <v>15</v>
      </c>
      <c r="D60" s="66" t="s">
        <v>83</v>
      </c>
      <c r="E60" s="66" t="s">
        <v>263</v>
      </c>
      <c r="F60" s="80" t="s">
        <v>281</v>
      </c>
    </row>
    <row r="61" spans="1:6" x14ac:dyDescent="0.25">
      <c r="A61" s="67"/>
      <c r="B61" s="84"/>
      <c r="C61" s="75"/>
      <c r="D61" s="67"/>
      <c r="E61" s="67"/>
      <c r="F61" s="81"/>
    </row>
    <row r="62" spans="1:6" x14ac:dyDescent="0.25">
      <c r="A62" s="67"/>
      <c r="B62" s="84"/>
      <c r="C62" s="75"/>
      <c r="D62" s="67"/>
      <c r="E62" s="67"/>
      <c r="F62" s="81"/>
    </row>
    <row r="63" spans="1:6" x14ac:dyDescent="0.25">
      <c r="A63" s="67"/>
      <c r="B63" s="84"/>
      <c r="C63" s="75"/>
      <c r="D63" s="67"/>
      <c r="E63" s="67"/>
      <c r="F63" s="81"/>
    </row>
    <row r="64" spans="1:6" x14ac:dyDescent="0.25">
      <c r="A64" s="67"/>
      <c r="B64" s="84"/>
      <c r="C64" s="75"/>
      <c r="D64" s="67"/>
      <c r="E64" s="67"/>
      <c r="F64" s="81"/>
    </row>
    <row r="65" spans="1:6" x14ac:dyDescent="0.25">
      <c r="A65" s="67"/>
      <c r="B65" s="84"/>
      <c r="C65" s="75"/>
      <c r="D65" s="67"/>
      <c r="E65" s="67"/>
      <c r="F65" s="81"/>
    </row>
    <row r="66" spans="1:6" x14ac:dyDescent="0.25">
      <c r="A66" s="67"/>
      <c r="B66" s="84"/>
      <c r="C66" s="75"/>
      <c r="D66" s="67"/>
      <c r="E66" s="67"/>
      <c r="F66" s="81"/>
    </row>
    <row r="67" spans="1:6" x14ac:dyDescent="0.25">
      <c r="A67" s="67"/>
      <c r="B67" s="84"/>
      <c r="C67" s="75"/>
      <c r="D67" s="67"/>
      <c r="E67" s="67"/>
      <c r="F67" s="81"/>
    </row>
    <row r="68" spans="1:6" x14ac:dyDescent="0.25">
      <c r="A68" s="67"/>
      <c r="B68" s="84"/>
      <c r="C68" s="75"/>
      <c r="D68" s="67"/>
      <c r="E68" s="67"/>
      <c r="F68" s="81"/>
    </row>
    <row r="69" spans="1:6" x14ac:dyDescent="0.25">
      <c r="A69" s="68"/>
      <c r="B69" s="85"/>
      <c r="C69" s="76"/>
      <c r="D69" s="68"/>
      <c r="E69" s="68"/>
      <c r="F69" s="82"/>
    </row>
    <row r="70" spans="1:6" x14ac:dyDescent="0.25">
      <c r="A70" s="80" t="s">
        <v>279</v>
      </c>
      <c r="B70" s="71"/>
      <c r="C70" s="74">
        <v>20</v>
      </c>
      <c r="D70" s="66" t="s">
        <v>83</v>
      </c>
      <c r="E70" s="66" t="s">
        <v>263</v>
      </c>
      <c r="F70" s="66" t="s">
        <v>280</v>
      </c>
    </row>
    <row r="71" spans="1:6" x14ac:dyDescent="0.25">
      <c r="A71" s="81"/>
      <c r="B71" s="72"/>
      <c r="C71" s="75"/>
      <c r="D71" s="67"/>
      <c r="E71" s="67"/>
      <c r="F71" s="67"/>
    </row>
    <row r="72" spans="1:6" x14ac:dyDescent="0.25">
      <c r="A72" s="81"/>
      <c r="B72" s="72"/>
      <c r="C72" s="75"/>
      <c r="D72" s="67"/>
      <c r="E72" s="67"/>
      <c r="F72" s="67"/>
    </row>
    <row r="73" spans="1:6" x14ac:dyDescent="0.25">
      <c r="A73" s="81"/>
      <c r="B73" s="72"/>
      <c r="C73" s="75"/>
      <c r="D73" s="67"/>
      <c r="E73" s="67"/>
      <c r="F73" s="67"/>
    </row>
    <row r="74" spans="1:6" x14ac:dyDescent="0.25">
      <c r="A74" s="81"/>
      <c r="B74" s="72"/>
      <c r="C74" s="75"/>
      <c r="D74" s="67"/>
      <c r="E74" s="67"/>
      <c r="F74" s="67"/>
    </row>
    <row r="75" spans="1:6" x14ac:dyDescent="0.25">
      <c r="A75" s="81"/>
      <c r="B75" s="72"/>
      <c r="C75" s="75"/>
      <c r="D75" s="67"/>
      <c r="E75" s="67"/>
      <c r="F75" s="67"/>
    </row>
    <row r="76" spans="1:6" x14ac:dyDescent="0.25">
      <c r="A76" s="81"/>
      <c r="B76" s="72"/>
      <c r="C76" s="75"/>
      <c r="D76" s="67"/>
      <c r="E76" s="67"/>
      <c r="F76" s="67"/>
    </row>
    <row r="77" spans="1:6" x14ac:dyDescent="0.25">
      <c r="A77" s="81"/>
      <c r="B77" s="72"/>
      <c r="C77" s="75"/>
      <c r="D77" s="67"/>
      <c r="E77" s="67"/>
      <c r="F77" s="67"/>
    </row>
    <row r="78" spans="1:6" x14ac:dyDescent="0.25">
      <c r="A78" s="81"/>
      <c r="B78" s="72"/>
      <c r="C78" s="75"/>
      <c r="D78" s="67"/>
      <c r="E78" s="67"/>
      <c r="F78" s="67"/>
    </row>
    <row r="79" spans="1:6" x14ac:dyDescent="0.25">
      <c r="A79" s="81"/>
      <c r="B79" s="72"/>
      <c r="C79" s="75"/>
      <c r="D79" s="67"/>
      <c r="E79" s="67"/>
      <c r="F79" s="67"/>
    </row>
    <row r="80" spans="1:6" x14ac:dyDescent="0.25">
      <c r="A80" s="81"/>
      <c r="B80" s="72"/>
      <c r="C80" s="75"/>
      <c r="D80" s="67"/>
      <c r="E80" s="67"/>
      <c r="F80" s="67"/>
    </row>
    <row r="81" spans="1:6" x14ac:dyDescent="0.25">
      <c r="A81" s="81"/>
      <c r="B81" s="72"/>
      <c r="C81" s="75"/>
      <c r="D81" s="67"/>
      <c r="E81" s="67"/>
      <c r="F81" s="67"/>
    </row>
    <row r="82" spans="1:6" x14ac:dyDescent="0.25">
      <c r="A82" s="82"/>
      <c r="B82" s="73"/>
      <c r="C82" s="76"/>
      <c r="D82" s="68"/>
      <c r="E82" s="68"/>
      <c r="F82" s="68"/>
    </row>
    <row r="83" spans="1:6" x14ac:dyDescent="0.25">
      <c r="A83" s="77" t="s">
        <v>271</v>
      </c>
      <c r="B83" s="83"/>
      <c r="C83" s="74">
        <v>93</v>
      </c>
      <c r="D83" s="74" t="s">
        <v>83</v>
      </c>
      <c r="E83" s="74" t="s">
        <v>263</v>
      </c>
      <c r="F83" s="77" t="s">
        <v>278</v>
      </c>
    </row>
    <row r="84" spans="1:6" ht="15" customHeight="1" x14ac:dyDescent="0.25">
      <c r="A84" s="78"/>
      <c r="B84" s="84"/>
      <c r="C84" s="75"/>
      <c r="D84" s="75"/>
      <c r="E84" s="75"/>
      <c r="F84" s="78"/>
    </row>
    <row r="85" spans="1:6" x14ac:dyDescent="0.25">
      <c r="A85" s="78"/>
      <c r="B85" s="84"/>
      <c r="C85" s="75"/>
      <c r="D85" s="75"/>
      <c r="E85" s="75"/>
      <c r="F85" s="78"/>
    </row>
    <row r="86" spans="1:6" x14ac:dyDescent="0.25">
      <c r="A86" s="78"/>
      <c r="B86" s="84"/>
      <c r="C86" s="75"/>
      <c r="D86" s="75"/>
      <c r="E86" s="75"/>
      <c r="F86" s="78"/>
    </row>
    <row r="87" spans="1:6" x14ac:dyDescent="0.25">
      <c r="A87" s="78"/>
      <c r="B87" s="84"/>
      <c r="C87" s="75"/>
      <c r="D87" s="75"/>
      <c r="E87" s="75"/>
      <c r="F87" s="78"/>
    </row>
    <row r="88" spans="1:6" x14ac:dyDescent="0.25">
      <c r="A88" s="78"/>
      <c r="B88" s="84"/>
      <c r="C88" s="75"/>
      <c r="D88" s="75"/>
      <c r="E88" s="75"/>
      <c r="F88" s="78"/>
    </row>
    <row r="89" spans="1:6" x14ac:dyDescent="0.25">
      <c r="A89" s="78"/>
      <c r="B89" s="84"/>
      <c r="C89" s="75"/>
      <c r="D89" s="75"/>
      <c r="E89" s="75"/>
      <c r="F89" s="78"/>
    </row>
    <row r="90" spans="1:6" x14ac:dyDescent="0.25">
      <c r="A90" s="78"/>
      <c r="B90" s="84"/>
      <c r="C90" s="75"/>
      <c r="D90" s="75"/>
      <c r="E90" s="75"/>
      <c r="F90" s="78"/>
    </row>
    <row r="91" spans="1:6" x14ac:dyDescent="0.25">
      <c r="A91" s="78"/>
      <c r="B91" s="84"/>
      <c r="C91" s="75"/>
      <c r="D91" s="75"/>
      <c r="E91" s="75"/>
      <c r="F91" s="78"/>
    </row>
    <row r="92" spans="1:6" ht="27" customHeight="1" x14ac:dyDescent="0.25">
      <c r="A92" s="79"/>
      <c r="B92" s="85"/>
      <c r="C92" s="76"/>
      <c r="D92" s="76"/>
      <c r="E92" s="76"/>
      <c r="F92" s="79"/>
    </row>
    <row r="93" spans="1:6" x14ac:dyDescent="0.25">
      <c r="A93" s="37"/>
      <c r="D93" s="37"/>
      <c r="E93" s="37"/>
      <c r="F93" s="37"/>
    </row>
    <row r="94" spans="1:6" x14ac:dyDescent="0.25">
      <c r="A94" s="37"/>
      <c r="D94" s="37"/>
      <c r="E94" s="37"/>
      <c r="F94" s="37"/>
    </row>
    <row r="95" spans="1:6" x14ac:dyDescent="0.25">
      <c r="A95" s="37"/>
      <c r="D95" s="37"/>
      <c r="E95" s="37"/>
      <c r="F95" s="37"/>
    </row>
  </sheetData>
  <mergeCells count="61">
    <mergeCell ref="A60:A69"/>
    <mergeCell ref="C60:C69"/>
    <mergeCell ref="F83:F92"/>
    <mergeCell ref="A70:A82"/>
    <mergeCell ref="B70:B82"/>
    <mergeCell ref="C70:C82"/>
    <mergeCell ref="D70:D82"/>
    <mergeCell ref="E70:E82"/>
    <mergeCell ref="F70:F82"/>
    <mergeCell ref="A83:A92"/>
    <mergeCell ref="B83:B92"/>
    <mergeCell ref="C83:C92"/>
    <mergeCell ref="D83:D92"/>
    <mergeCell ref="E83:E92"/>
    <mergeCell ref="D60:D69"/>
    <mergeCell ref="E60:E69"/>
    <mergeCell ref="F60:F69"/>
    <mergeCell ref="B60:B69"/>
    <mergeCell ref="A38:A49"/>
    <mergeCell ref="B38:B49"/>
    <mergeCell ref="C38:C49"/>
    <mergeCell ref="D38:D49"/>
    <mergeCell ref="E38:E49"/>
    <mergeCell ref="A50:A59"/>
    <mergeCell ref="B50:B59"/>
    <mergeCell ref="C50:C59"/>
    <mergeCell ref="D50:D59"/>
    <mergeCell ref="E50:E59"/>
    <mergeCell ref="F38:F49"/>
    <mergeCell ref="F50:F59"/>
    <mergeCell ref="F32:F37"/>
    <mergeCell ref="A23:A31"/>
    <mergeCell ref="B23:B31"/>
    <mergeCell ref="C23:C31"/>
    <mergeCell ref="D23:D31"/>
    <mergeCell ref="E23:E31"/>
    <mergeCell ref="F23:F31"/>
    <mergeCell ref="A32:A37"/>
    <mergeCell ref="B32:B37"/>
    <mergeCell ref="C32:C37"/>
    <mergeCell ref="D32:D37"/>
    <mergeCell ref="E32:E37"/>
    <mergeCell ref="F16:F22"/>
    <mergeCell ref="A12:A15"/>
    <mergeCell ref="B12:B15"/>
    <mergeCell ref="C12:C15"/>
    <mergeCell ref="D12:D15"/>
    <mergeCell ref="E12:E15"/>
    <mergeCell ref="F12:F15"/>
    <mergeCell ref="A16:A22"/>
    <mergeCell ref="B16:B22"/>
    <mergeCell ref="C16:C22"/>
    <mergeCell ref="D16:D22"/>
    <mergeCell ref="E16:E22"/>
    <mergeCell ref="F5:F10"/>
    <mergeCell ref="A2:F2"/>
    <mergeCell ref="A5:A10"/>
    <mergeCell ref="B5:B10"/>
    <mergeCell ref="C5:C10"/>
    <mergeCell ref="D5:D10"/>
    <mergeCell ref="E5:E1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5"/>
  <sheetViews>
    <sheetView tabSelected="1" workbookViewId="0">
      <selection activeCell="F25" sqref="F25"/>
    </sheetView>
  </sheetViews>
  <sheetFormatPr defaultRowHeight="15" x14ac:dyDescent="0.25"/>
  <cols>
    <col min="2" max="2" width="30.7109375" customWidth="1"/>
    <col min="3" max="3" width="10.7109375" customWidth="1"/>
    <col min="4" max="4" width="11.42578125" customWidth="1"/>
    <col min="5" max="5" width="11.42578125" bestFit="1" customWidth="1"/>
  </cols>
  <sheetData>
    <row r="3" spans="2:6" ht="14.25" customHeight="1" x14ac:dyDescent="0.25">
      <c r="B3" s="89" t="s">
        <v>253</v>
      </c>
      <c r="C3" s="89"/>
      <c r="D3" s="89"/>
    </row>
    <row r="5" spans="2:6" x14ac:dyDescent="0.25">
      <c r="B5" s="22" t="s">
        <v>254</v>
      </c>
      <c r="C5" s="23" t="s">
        <v>255</v>
      </c>
      <c r="D5" s="23" t="s">
        <v>256</v>
      </c>
    </row>
    <row r="6" spans="2:6" x14ac:dyDescent="0.25">
      <c r="B6" s="22" t="s">
        <v>14</v>
      </c>
      <c r="C6" s="23">
        <v>45</v>
      </c>
      <c r="D6" s="24">
        <f>(45/62)</f>
        <v>0.72580645161290325</v>
      </c>
    </row>
    <row r="7" spans="2:6" x14ac:dyDescent="0.25">
      <c r="B7" s="22" t="s">
        <v>42</v>
      </c>
      <c r="C7" s="23">
        <v>9</v>
      </c>
      <c r="D7" s="24">
        <f>(9/62)</f>
        <v>0.14516129032258066</v>
      </c>
    </row>
    <row r="8" spans="2:6" x14ac:dyDescent="0.25">
      <c r="B8" s="22" t="s">
        <v>100</v>
      </c>
      <c r="C8" s="23">
        <v>7</v>
      </c>
      <c r="D8" s="24">
        <f>(7/62)</f>
        <v>0.11290322580645161</v>
      </c>
    </row>
    <row r="9" spans="2:6" x14ac:dyDescent="0.25">
      <c r="B9" s="22" t="s">
        <v>257</v>
      </c>
      <c r="C9" s="23">
        <v>1</v>
      </c>
      <c r="D9" s="25">
        <f>1/62</f>
        <v>1.6129032258064516E-2</v>
      </c>
    </row>
    <row r="10" spans="2:6" x14ac:dyDescent="0.25">
      <c r="C10" s="15"/>
      <c r="D10" s="15"/>
      <c r="E10" s="15"/>
      <c r="F10" s="19"/>
    </row>
    <row r="11" spans="2:6" x14ac:dyDescent="0.25">
      <c r="B11" s="15"/>
      <c r="C11" s="15"/>
      <c r="D11" s="15"/>
      <c r="E11" s="32"/>
    </row>
    <row r="12" spans="2:6" x14ac:dyDescent="0.25">
      <c r="B12" s="15"/>
      <c r="C12" s="15"/>
      <c r="D12" s="15"/>
      <c r="E12" s="15"/>
    </row>
    <row r="13" spans="2:6" x14ac:dyDescent="0.25">
      <c r="B13" s="17"/>
      <c r="C13" s="17"/>
      <c r="D13" s="17"/>
      <c r="E13" s="18"/>
    </row>
    <row r="15" spans="2:6" x14ac:dyDescent="0.25">
      <c r="B15" s="22" t="s">
        <v>258</v>
      </c>
      <c r="C15" s="23" t="s">
        <v>255</v>
      </c>
      <c r="D15" s="23" t="s">
        <v>256</v>
      </c>
    </row>
    <row r="16" spans="2:6" x14ac:dyDescent="0.25">
      <c r="B16" s="26" t="s">
        <v>83</v>
      </c>
      <c r="C16" s="27">
        <v>55</v>
      </c>
      <c r="D16" s="24">
        <f>(55/63)</f>
        <v>0.87301587301587302</v>
      </c>
    </row>
    <row r="17" spans="2:4" x14ac:dyDescent="0.25">
      <c r="B17" s="26" t="s">
        <v>25</v>
      </c>
      <c r="C17" s="27">
        <v>5</v>
      </c>
      <c r="D17" s="24">
        <f>5/63</f>
        <v>7.9365079365079361E-2</v>
      </c>
    </row>
    <row r="18" spans="2:4" x14ac:dyDescent="0.25">
      <c r="B18" s="26" t="s">
        <v>77</v>
      </c>
      <c r="C18" s="27">
        <v>4</v>
      </c>
      <c r="D18" s="24">
        <f>(4/63)</f>
        <v>6.3492063492063489E-2</v>
      </c>
    </row>
    <row r="20" spans="2:4" x14ac:dyDescent="0.25">
      <c r="B20" s="90" t="s">
        <v>288</v>
      </c>
      <c r="C20" s="22" t="s">
        <v>255</v>
      </c>
      <c r="D20" s="22" t="s">
        <v>256</v>
      </c>
    </row>
    <row r="21" spans="2:4" x14ac:dyDescent="0.25">
      <c r="B21" s="90" t="s">
        <v>28</v>
      </c>
      <c r="C21" s="91">
        <v>24</v>
      </c>
      <c r="D21" s="92">
        <f>(24/67)</f>
        <v>0.35820895522388058</v>
      </c>
    </row>
    <row r="22" spans="2:4" x14ac:dyDescent="0.25">
      <c r="B22" s="90" t="s">
        <v>17</v>
      </c>
      <c r="C22" s="91">
        <v>15</v>
      </c>
      <c r="D22" s="92">
        <f>(15/67)</f>
        <v>0.22388059701492538</v>
      </c>
    </row>
    <row r="23" spans="2:4" x14ac:dyDescent="0.25">
      <c r="B23" s="90" t="s">
        <v>287</v>
      </c>
      <c r="C23" s="91">
        <v>14</v>
      </c>
      <c r="D23" s="92">
        <f>14/67</f>
        <v>0.20895522388059701</v>
      </c>
    </row>
    <row r="24" spans="2:4" x14ac:dyDescent="0.25">
      <c r="B24" s="90" t="s">
        <v>96</v>
      </c>
      <c r="C24" s="91">
        <v>14</v>
      </c>
      <c r="D24" s="92">
        <f>14/67</f>
        <v>0.20895522388059701</v>
      </c>
    </row>
    <row r="25" spans="2:4" x14ac:dyDescent="0.25">
      <c r="B25" s="22"/>
      <c r="C25" s="23">
        <f>SUM(C21:C24)</f>
        <v>67</v>
      </c>
      <c r="D25" s="93"/>
    </row>
  </sheetData>
  <mergeCells count="1">
    <mergeCell ref="B3:D3"/>
  </mergeCells>
  <pageMargins left="0.7" right="0.7" top="0.75" bottom="0.75" header="0.3" footer="0.3"/>
  <pageSetup paperSize="9"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Discourse Analysis</vt:lpstr>
      <vt:lpstr>Visual Analysis</vt:lpstr>
      <vt:lpstr>Result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robocop</dc:creator>
  <cp:lastModifiedBy>robocop</cp:lastModifiedBy>
  <cp:lastPrinted>2022-06-13T20:48:56Z</cp:lastPrinted>
  <dcterms:created xsi:type="dcterms:W3CDTF">2022-05-31T21:01:55Z</dcterms:created>
  <dcterms:modified xsi:type="dcterms:W3CDTF">2022-07-04T05:13:06Z</dcterms:modified>
</cp:coreProperties>
</file>