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s\UT thingy\penelitian GUE\bahan paper 2023\Q3 Malaysia\"/>
    </mc:Choice>
  </mc:AlternateContent>
  <bookViews>
    <workbookView xWindow="0" yWindow="0" windowWidth="4200" windowHeight="9420"/>
  </bookViews>
  <sheets>
    <sheet name="Sheet1" sheetId="1" r:id="rId1"/>
    <sheet name="Sheet2" sheetId="2" r:id="rId2"/>
    <sheet name="Sheet3" sheetId="3" r:id="rId3"/>
    <sheet name="Sheet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3" l="1"/>
  <c r="E26" i="3"/>
  <c r="D26" i="3"/>
  <c r="C26" i="3"/>
  <c r="A5" i="2" l="1"/>
  <c r="A6" i="2"/>
  <c r="D5" i="2" l="1"/>
  <c r="B5" i="2"/>
  <c r="R26" i="1" l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F26" i="1"/>
  <c r="E26" i="1"/>
  <c r="D26" i="1"/>
  <c r="C26" i="1"/>
  <c r="D27" i="1" l="1"/>
  <c r="G27" i="1"/>
  <c r="E27" i="1"/>
  <c r="F27" i="1"/>
</calcChain>
</file>

<file path=xl/sharedStrings.xml><?xml version="1.0" encoding="utf-8"?>
<sst xmlns="http://schemas.openxmlformats.org/spreadsheetml/2006/main" count="103" uniqueCount="92">
  <si>
    <t>Tahun</t>
  </si>
  <si>
    <t>Bulan</t>
  </si>
  <si>
    <t>total</t>
  </si>
  <si>
    <t>Misinformasi </t>
  </si>
  <si>
    <t>Hoaks </t>
  </si>
  <si>
    <t>SMS</t>
  </si>
  <si>
    <t>Disinformasi </t>
  </si>
  <si>
    <t>Mei 2019</t>
  </si>
  <si>
    <t>Januari 2020</t>
  </si>
  <si>
    <t>Februari 2020</t>
  </si>
  <si>
    <t>Maret 2020</t>
  </si>
  <si>
    <t>Mei 2020</t>
  </si>
  <si>
    <t>Juni 2020</t>
  </si>
  <si>
    <t>Juli 2020</t>
  </si>
  <si>
    <t>Agustus 2020</t>
  </si>
  <si>
    <t>Oktober 2020</t>
  </si>
  <si>
    <t>Desember 2020</t>
  </si>
  <si>
    <t>Januari 2021</t>
  </si>
  <si>
    <t>Februari 2021</t>
  </si>
  <si>
    <t>Maret 2021</t>
  </si>
  <si>
    <t>Mei 2021</t>
  </si>
  <si>
    <t>Juni 2021</t>
  </si>
  <si>
    <t>Juli 2021</t>
  </si>
  <si>
    <t>Agustus 2021</t>
  </si>
  <si>
    <t>Oktober 2021</t>
  </si>
  <si>
    <t>April 2021</t>
  </si>
  <si>
    <t>September 2021</t>
  </si>
  <si>
    <t>November 2021</t>
  </si>
  <si>
    <t>April 2020</t>
  </si>
  <si>
    <t>September 2020</t>
  </si>
  <si>
    <t>November 2020</t>
  </si>
  <si>
    <t>TOTAL</t>
  </si>
  <si>
    <t>%</t>
  </si>
  <si>
    <t>Isu Maret 2020</t>
  </si>
  <si>
    <t>Dalam negeri</t>
  </si>
  <si>
    <t>Luar Negeri</t>
  </si>
  <si>
    <t>terkait kematian covid</t>
  </si>
  <si>
    <t>terkait penanganan pasien covid</t>
  </si>
  <si>
    <t>lockdown</t>
  </si>
  <si>
    <t>konspirasi, menolak covid</t>
  </si>
  <si>
    <t>edaran / kompensasi pemerintah</t>
  </si>
  <si>
    <t>area terpapar/pelacakan virus</t>
  </si>
  <si>
    <t>tokoh internasional</t>
  </si>
  <si>
    <t>lockdown , physical distancing</t>
  </si>
  <si>
    <t>obat anti virus, terkait virus</t>
  </si>
  <si>
    <t>kematian karena pencegahan/vaksin,</t>
  </si>
  <si>
    <t>tokoh nasional</t>
  </si>
  <si>
    <t>obat penangkal virus , vaksin</t>
  </si>
  <si>
    <t>vs</t>
  </si>
  <si>
    <t>Total Kasus Baru tertinggi per bulan</t>
  </si>
  <si>
    <t>May 2019</t>
  </si>
  <si>
    <t>January 2020</t>
  </si>
  <si>
    <t>February 2020</t>
  </si>
  <si>
    <t>March 2020</t>
  </si>
  <si>
    <t>May 2020</t>
  </si>
  <si>
    <t>June 2020</t>
  </si>
  <si>
    <t>July 2020</t>
  </si>
  <si>
    <t>August 2020</t>
  </si>
  <si>
    <t>January 2021</t>
  </si>
  <si>
    <t>February 2021</t>
  </si>
  <si>
    <t>March 2021</t>
  </si>
  <si>
    <t>May 2021</t>
  </si>
  <si>
    <t>June 2021</t>
  </si>
  <si>
    <t>July 2021</t>
  </si>
  <si>
    <t>August 2021</t>
  </si>
  <si>
    <t>Misinformation</t>
  </si>
  <si>
    <t>Disinformation</t>
  </si>
  <si>
    <t>Hoax</t>
  </si>
  <si>
    <t>International Issues</t>
  </si>
  <si>
    <t>National Issues</t>
  </si>
  <si>
    <t>Neutral Issues</t>
  </si>
  <si>
    <t>WhatsApp</t>
  </si>
  <si>
    <t>Facebook</t>
  </si>
  <si>
    <t>Website &amp; other</t>
  </si>
  <si>
    <t>Twitter</t>
  </si>
  <si>
    <t>Instagram</t>
  </si>
  <si>
    <t>Youtube</t>
  </si>
  <si>
    <t>Telegram</t>
  </si>
  <si>
    <t>Month</t>
  </si>
  <si>
    <t>Year</t>
  </si>
  <si>
    <t>TikTok</t>
  </si>
  <si>
    <t>October 2020</t>
  </si>
  <si>
    <t>October 2021</t>
  </si>
  <si>
    <t>December 2020</t>
  </si>
  <si>
    <t>TREND ANALYSIS (ANALISIS DERET WAKTU)</t>
  </si>
  <si>
    <t>Grafik Garis Antara Kasus Baru Covid-19 (dalam ribu) dan total isu</t>
  </si>
  <si>
    <t>Analisis Hubungan antara Total Kasus Covid-19 dan Total Isu</t>
  </si>
  <si>
    <t>Spearman Rho: total; Total Kasus per Bulan</t>
  </si>
  <si>
    <t>Correlations</t>
  </si>
  <si>
    <t>Spearman rho</t>
  </si>
  <si>
    <t>P-value</t>
  </si>
  <si>
    <t>Kesimpulan: Tidak ada hubungan antara total kasus covid dan total isu dengna tingkat kepercayaan 95%.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</si>
</sst>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Rp&quot;* #,##0_-;\-&quot;Rp&quot;* #,##0_-;_-&quot;Rp&quot;* &quot;-&quot;_-;_-@_-"/>
  </numFmts>
  <fonts count="13" x14ac:knownFonts="1">
    <font>
      <sz val="10"/>
      <color rgb="FF000000"/>
      <name val="Calibri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</font>
    <font>
      <sz val="10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4D72"/>
      <name val="Segoe UI Semibold"/>
      <family val="2"/>
    </font>
    <font>
      <sz val="13"/>
      <color rgb="FF004D72"/>
      <name val="Segoe UI Semibold"/>
      <family val="2"/>
    </font>
    <font>
      <sz val="10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2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17" fontId="7" fillId="0" borderId="1" xfId="0" quotePrefix="1" applyNumberFormat="1" applyFont="1" applyBorder="1" applyAlignment="1">
      <alignment horizontal="justify" vertical="center" wrapText="1"/>
    </xf>
    <xf numFmtId="9" fontId="0" fillId="0" borderId="0" xfId="1" applyFont="1" applyAlignment="1"/>
    <xf numFmtId="10" fontId="0" fillId="0" borderId="0" xfId="1" applyNumberFormat="1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 wrapText="1"/>
    </xf>
    <xf numFmtId="0" fontId="0" fillId="2" borderId="0" xfId="0" applyFont="1" applyFill="1" applyAlignment="1"/>
    <xf numFmtId="17" fontId="7" fillId="2" borderId="1" xfId="0" quotePrefix="1" applyNumberFormat="1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3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7" fillId="2" borderId="1" xfId="0" applyFont="1" applyFill="1" applyBorder="1" applyAlignment="1">
      <alignment horizontal="justify" vertical="center"/>
    </xf>
    <xf numFmtId="17" fontId="7" fillId="2" borderId="1" xfId="0" quotePrefix="1" applyNumberFormat="1" applyFont="1" applyFill="1" applyBorder="1" applyAlignment="1">
      <alignment horizontal="justify" vertical="center"/>
    </xf>
    <xf numFmtId="17" fontId="7" fillId="0" borderId="1" xfId="0" quotePrefix="1" applyNumberFormat="1" applyFont="1" applyBorder="1" applyAlignment="1">
      <alignment horizontal="justify" vertical="center"/>
    </xf>
    <xf numFmtId="0" fontId="0" fillId="0" borderId="1" xfId="0" applyBorder="1"/>
    <xf numFmtId="0" fontId="0" fillId="0" borderId="1" xfId="0" applyNumberFormat="1" applyBorder="1"/>
    <xf numFmtId="0" fontId="7" fillId="0" borderId="1" xfId="0" quotePrefix="1" applyFont="1" applyBorder="1" applyAlignment="1">
      <alignment horizontal="justify" vertical="center" wrapText="1"/>
    </xf>
    <xf numFmtId="42" fontId="0" fillId="0" borderId="0" xfId="2" applyFont="1"/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right" vertical="center"/>
    </xf>
  </cellXfs>
  <cellStyles count="3">
    <cellStyle name="Currency [0]" xfId="2" builtinId="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Isu hoaks Covid 19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Misinformation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Sheet1!$B$2:$B$25</c:f>
              <c:strCache>
                <c:ptCount val="24"/>
                <c:pt idx="0">
                  <c:v>May 2019</c:v>
                </c:pt>
                <c:pt idx="1">
                  <c:v>January 2020</c:v>
                </c:pt>
                <c:pt idx="2">
                  <c:v>February 2020</c:v>
                </c:pt>
                <c:pt idx="3">
                  <c:v>March 2020</c:v>
                </c:pt>
                <c:pt idx="4">
                  <c:v>April 2020</c:v>
                </c:pt>
                <c:pt idx="5">
                  <c:v>May 2020</c:v>
                </c:pt>
                <c:pt idx="6">
                  <c:v>June 2020</c:v>
                </c:pt>
                <c:pt idx="7">
                  <c:v>July 2020</c:v>
                </c:pt>
                <c:pt idx="8">
                  <c:v>August 2020</c:v>
                </c:pt>
                <c:pt idx="9">
                  <c:v>September 2020</c:v>
                </c:pt>
                <c:pt idx="10">
                  <c:v>October 2020</c:v>
                </c:pt>
                <c:pt idx="11">
                  <c:v>November 2020</c:v>
                </c:pt>
                <c:pt idx="12">
                  <c:v>December 2020</c:v>
                </c:pt>
                <c:pt idx="13">
                  <c:v>January 2021</c:v>
                </c:pt>
                <c:pt idx="14">
                  <c:v>February 2021</c:v>
                </c:pt>
                <c:pt idx="15">
                  <c:v>March 2021</c:v>
                </c:pt>
                <c:pt idx="16">
                  <c:v>April 2021</c:v>
                </c:pt>
                <c:pt idx="17">
                  <c:v>May 2021</c:v>
                </c:pt>
                <c:pt idx="18">
                  <c:v>June 2021</c:v>
                </c:pt>
                <c:pt idx="19">
                  <c:v>July 2021</c:v>
                </c:pt>
                <c:pt idx="20">
                  <c:v>August 2021</c:v>
                </c:pt>
                <c:pt idx="21">
                  <c:v>September 2021</c:v>
                </c:pt>
                <c:pt idx="22">
                  <c:v>October 2021</c:v>
                </c:pt>
                <c:pt idx="23">
                  <c:v>November 2021</c:v>
                </c:pt>
              </c:strCache>
            </c:strRef>
          </c:cat>
          <c:val>
            <c:numRef>
              <c:f>Sheet1!$D$2:$D$25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Sheet1!$E$1</c:f>
              <c:strCache>
                <c:ptCount val="1"/>
                <c:pt idx="0">
                  <c:v>Disinformation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Sheet1!$B$2:$B$25</c:f>
              <c:strCache>
                <c:ptCount val="24"/>
                <c:pt idx="0">
                  <c:v>May 2019</c:v>
                </c:pt>
                <c:pt idx="1">
                  <c:v>January 2020</c:v>
                </c:pt>
                <c:pt idx="2">
                  <c:v>February 2020</c:v>
                </c:pt>
                <c:pt idx="3">
                  <c:v>March 2020</c:v>
                </c:pt>
                <c:pt idx="4">
                  <c:v>April 2020</c:v>
                </c:pt>
                <c:pt idx="5">
                  <c:v>May 2020</c:v>
                </c:pt>
                <c:pt idx="6">
                  <c:v>June 2020</c:v>
                </c:pt>
                <c:pt idx="7">
                  <c:v>July 2020</c:v>
                </c:pt>
                <c:pt idx="8">
                  <c:v>August 2020</c:v>
                </c:pt>
                <c:pt idx="9">
                  <c:v>September 2020</c:v>
                </c:pt>
                <c:pt idx="10">
                  <c:v>October 2020</c:v>
                </c:pt>
                <c:pt idx="11">
                  <c:v>November 2020</c:v>
                </c:pt>
                <c:pt idx="12">
                  <c:v>December 2020</c:v>
                </c:pt>
                <c:pt idx="13">
                  <c:v>January 2021</c:v>
                </c:pt>
                <c:pt idx="14">
                  <c:v>February 2021</c:v>
                </c:pt>
                <c:pt idx="15">
                  <c:v>March 2021</c:v>
                </c:pt>
                <c:pt idx="16">
                  <c:v>April 2021</c:v>
                </c:pt>
                <c:pt idx="17">
                  <c:v>May 2021</c:v>
                </c:pt>
                <c:pt idx="18">
                  <c:v>June 2021</c:v>
                </c:pt>
                <c:pt idx="19">
                  <c:v>July 2021</c:v>
                </c:pt>
                <c:pt idx="20">
                  <c:v>August 2021</c:v>
                </c:pt>
                <c:pt idx="21">
                  <c:v>September 2021</c:v>
                </c:pt>
                <c:pt idx="22">
                  <c:v>October 2021</c:v>
                </c:pt>
                <c:pt idx="23">
                  <c:v>November 2021</c:v>
                </c:pt>
              </c:strCache>
            </c:strRef>
          </c:cat>
          <c:val>
            <c:numRef>
              <c:f>Sheet1!$E$2:$E$25</c:f>
              <c:numCache>
                <c:formatCode>General</c:formatCode>
                <c:ptCount val="24"/>
                <c:pt idx="0">
                  <c:v>0</c:v>
                </c:pt>
                <c:pt idx="1">
                  <c:v>20</c:v>
                </c:pt>
                <c:pt idx="2">
                  <c:v>62</c:v>
                </c:pt>
                <c:pt idx="3">
                  <c:v>105</c:v>
                </c:pt>
                <c:pt idx="4">
                  <c:v>104</c:v>
                </c:pt>
                <c:pt idx="5">
                  <c:v>92</c:v>
                </c:pt>
                <c:pt idx="6">
                  <c:v>75</c:v>
                </c:pt>
                <c:pt idx="7">
                  <c:v>76</c:v>
                </c:pt>
                <c:pt idx="8">
                  <c:v>40</c:v>
                </c:pt>
                <c:pt idx="9">
                  <c:v>48</c:v>
                </c:pt>
                <c:pt idx="10">
                  <c:v>27</c:v>
                </c:pt>
                <c:pt idx="11">
                  <c:v>10</c:v>
                </c:pt>
                <c:pt idx="12">
                  <c:v>25</c:v>
                </c:pt>
                <c:pt idx="13">
                  <c:v>48</c:v>
                </c:pt>
                <c:pt idx="14">
                  <c:v>26</c:v>
                </c:pt>
                <c:pt idx="15">
                  <c:v>24</c:v>
                </c:pt>
                <c:pt idx="16">
                  <c:v>24</c:v>
                </c:pt>
                <c:pt idx="17">
                  <c:v>37</c:v>
                </c:pt>
                <c:pt idx="18">
                  <c:v>27</c:v>
                </c:pt>
                <c:pt idx="19">
                  <c:v>60</c:v>
                </c:pt>
                <c:pt idx="20">
                  <c:v>28</c:v>
                </c:pt>
                <c:pt idx="21">
                  <c:v>25</c:v>
                </c:pt>
                <c:pt idx="22">
                  <c:v>17</c:v>
                </c:pt>
                <c:pt idx="23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Sheet1!$F$1</c:f>
              <c:strCache>
                <c:ptCount val="1"/>
                <c:pt idx="0">
                  <c:v>Hoax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Sheet1!$B$2:$B$25</c:f>
              <c:strCache>
                <c:ptCount val="24"/>
                <c:pt idx="0">
                  <c:v>May 2019</c:v>
                </c:pt>
                <c:pt idx="1">
                  <c:v>January 2020</c:v>
                </c:pt>
                <c:pt idx="2">
                  <c:v>February 2020</c:v>
                </c:pt>
                <c:pt idx="3">
                  <c:v>March 2020</c:v>
                </c:pt>
                <c:pt idx="4">
                  <c:v>April 2020</c:v>
                </c:pt>
                <c:pt idx="5">
                  <c:v>May 2020</c:v>
                </c:pt>
                <c:pt idx="6">
                  <c:v>June 2020</c:v>
                </c:pt>
                <c:pt idx="7">
                  <c:v>July 2020</c:v>
                </c:pt>
                <c:pt idx="8">
                  <c:v>August 2020</c:v>
                </c:pt>
                <c:pt idx="9">
                  <c:v>September 2020</c:v>
                </c:pt>
                <c:pt idx="10">
                  <c:v>October 2020</c:v>
                </c:pt>
                <c:pt idx="11">
                  <c:v>November 2020</c:v>
                </c:pt>
                <c:pt idx="12">
                  <c:v>December 2020</c:v>
                </c:pt>
                <c:pt idx="13">
                  <c:v>January 2021</c:v>
                </c:pt>
                <c:pt idx="14">
                  <c:v>February 2021</c:v>
                </c:pt>
                <c:pt idx="15">
                  <c:v>March 2021</c:v>
                </c:pt>
                <c:pt idx="16">
                  <c:v>April 2021</c:v>
                </c:pt>
                <c:pt idx="17">
                  <c:v>May 2021</c:v>
                </c:pt>
                <c:pt idx="18">
                  <c:v>June 2021</c:v>
                </c:pt>
                <c:pt idx="19">
                  <c:v>July 2021</c:v>
                </c:pt>
                <c:pt idx="20">
                  <c:v>August 2021</c:v>
                </c:pt>
                <c:pt idx="21">
                  <c:v>September 2021</c:v>
                </c:pt>
                <c:pt idx="22">
                  <c:v>October 2021</c:v>
                </c:pt>
                <c:pt idx="23">
                  <c:v>November 2021</c:v>
                </c:pt>
              </c:strCache>
            </c:strRef>
          </c:cat>
          <c:val>
            <c:numRef>
              <c:f>Sheet1!$F$2:$F$25</c:f>
              <c:numCache>
                <c:formatCode>General</c:formatCode>
                <c:ptCount val="24"/>
                <c:pt idx="0">
                  <c:v>1</c:v>
                </c:pt>
                <c:pt idx="1">
                  <c:v>19</c:v>
                </c:pt>
                <c:pt idx="2">
                  <c:v>38</c:v>
                </c:pt>
                <c:pt idx="3">
                  <c:v>160</c:v>
                </c:pt>
                <c:pt idx="4">
                  <c:v>115</c:v>
                </c:pt>
                <c:pt idx="5">
                  <c:v>80</c:v>
                </c:pt>
                <c:pt idx="6">
                  <c:v>27</c:v>
                </c:pt>
                <c:pt idx="7">
                  <c:v>32</c:v>
                </c:pt>
                <c:pt idx="8">
                  <c:v>29</c:v>
                </c:pt>
                <c:pt idx="9">
                  <c:v>40</c:v>
                </c:pt>
                <c:pt idx="10">
                  <c:v>27</c:v>
                </c:pt>
                <c:pt idx="11">
                  <c:v>22</c:v>
                </c:pt>
                <c:pt idx="12">
                  <c:v>42</c:v>
                </c:pt>
                <c:pt idx="13">
                  <c:v>38</c:v>
                </c:pt>
                <c:pt idx="14">
                  <c:v>27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43</c:v>
                </c:pt>
                <c:pt idx="19">
                  <c:v>73</c:v>
                </c:pt>
                <c:pt idx="20">
                  <c:v>28</c:v>
                </c:pt>
                <c:pt idx="21">
                  <c:v>24</c:v>
                </c:pt>
                <c:pt idx="22">
                  <c:v>21</c:v>
                </c:pt>
                <c:pt idx="23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463968"/>
        <c:axId val="722465600"/>
      </c:lineChart>
      <c:catAx>
        <c:axId val="72246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22465600"/>
        <c:crosses val="autoZero"/>
        <c:auto val="1"/>
        <c:lblAlgn val="ctr"/>
        <c:lblOffset val="100"/>
        <c:noMultiLvlLbl val="0"/>
      </c:catAx>
      <c:valAx>
        <c:axId val="7224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2246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Media penyebaran</a:t>
            </a:r>
            <a:r>
              <a:rPr lang="en-US" baseline="0"/>
              <a:t> Isu Hoaks Covid 19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Sheet1!$J$1</c:f>
              <c:strCache>
                <c:ptCount val="1"/>
                <c:pt idx="0">
                  <c:v>WhatsApp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Sheet1!$B$2:$B$25</c:f>
              <c:strCache>
                <c:ptCount val="24"/>
                <c:pt idx="0">
                  <c:v>May 2019</c:v>
                </c:pt>
                <c:pt idx="1">
                  <c:v>January 2020</c:v>
                </c:pt>
                <c:pt idx="2">
                  <c:v>February 2020</c:v>
                </c:pt>
                <c:pt idx="3">
                  <c:v>March 2020</c:v>
                </c:pt>
                <c:pt idx="4">
                  <c:v>April 2020</c:v>
                </c:pt>
                <c:pt idx="5">
                  <c:v>May 2020</c:v>
                </c:pt>
                <c:pt idx="6">
                  <c:v>June 2020</c:v>
                </c:pt>
                <c:pt idx="7">
                  <c:v>July 2020</c:v>
                </c:pt>
                <c:pt idx="8">
                  <c:v>August 2020</c:v>
                </c:pt>
                <c:pt idx="9">
                  <c:v>September 2020</c:v>
                </c:pt>
                <c:pt idx="10">
                  <c:v>October 2020</c:v>
                </c:pt>
                <c:pt idx="11">
                  <c:v>November 2020</c:v>
                </c:pt>
                <c:pt idx="12">
                  <c:v>December 2020</c:v>
                </c:pt>
                <c:pt idx="13">
                  <c:v>January 2021</c:v>
                </c:pt>
                <c:pt idx="14">
                  <c:v>February 2021</c:v>
                </c:pt>
                <c:pt idx="15">
                  <c:v>March 2021</c:v>
                </c:pt>
                <c:pt idx="16">
                  <c:v>April 2021</c:v>
                </c:pt>
                <c:pt idx="17">
                  <c:v>May 2021</c:v>
                </c:pt>
                <c:pt idx="18">
                  <c:v>June 2021</c:v>
                </c:pt>
                <c:pt idx="19">
                  <c:v>July 2021</c:v>
                </c:pt>
                <c:pt idx="20">
                  <c:v>August 2021</c:v>
                </c:pt>
                <c:pt idx="21">
                  <c:v>September 2021</c:v>
                </c:pt>
                <c:pt idx="22">
                  <c:v>October 2021</c:v>
                </c:pt>
                <c:pt idx="23">
                  <c:v>November 2021</c:v>
                </c:pt>
              </c:strCache>
            </c:strRef>
          </c:cat>
          <c:val>
            <c:numRef>
              <c:f>Sheet1!$J$2:$J$25</c:f>
              <c:numCache>
                <c:formatCode>General</c:formatCode>
                <c:ptCount val="24"/>
                <c:pt idx="0">
                  <c:v>0</c:v>
                </c:pt>
                <c:pt idx="1">
                  <c:v>12</c:v>
                </c:pt>
                <c:pt idx="2">
                  <c:v>22</c:v>
                </c:pt>
                <c:pt idx="3">
                  <c:v>102</c:v>
                </c:pt>
                <c:pt idx="4">
                  <c:v>75</c:v>
                </c:pt>
                <c:pt idx="5">
                  <c:v>31</c:v>
                </c:pt>
                <c:pt idx="6">
                  <c:v>17</c:v>
                </c:pt>
                <c:pt idx="7">
                  <c:v>30</c:v>
                </c:pt>
                <c:pt idx="8">
                  <c:v>17</c:v>
                </c:pt>
                <c:pt idx="9">
                  <c:v>32</c:v>
                </c:pt>
                <c:pt idx="10">
                  <c:v>8</c:v>
                </c:pt>
                <c:pt idx="11">
                  <c:v>7</c:v>
                </c:pt>
                <c:pt idx="12">
                  <c:v>23</c:v>
                </c:pt>
                <c:pt idx="13">
                  <c:v>16</c:v>
                </c:pt>
                <c:pt idx="14">
                  <c:v>8</c:v>
                </c:pt>
                <c:pt idx="15">
                  <c:v>14</c:v>
                </c:pt>
                <c:pt idx="16">
                  <c:v>7</c:v>
                </c:pt>
                <c:pt idx="17">
                  <c:v>10</c:v>
                </c:pt>
                <c:pt idx="18">
                  <c:v>23</c:v>
                </c:pt>
                <c:pt idx="19">
                  <c:v>31</c:v>
                </c:pt>
                <c:pt idx="20">
                  <c:v>9</c:v>
                </c:pt>
                <c:pt idx="21">
                  <c:v>8</c:v>
                </c:pt>
                <c:pt idx="22">
                  <c:v>10</c:v>
                </c:pt>
                <c:pt idx="23">
                  <c:v>1</c:v>
                </c:pt>
              </c:numCache>
            </c:numRef>
          </c:val>
          <c:smooth val="0"/>
        </c:ser>
        <c:ser>
          <c:idx val="8"/>
          <c:order val="1"/>
          <c:tx>
            <c:strRef>
              <c:f>Sheet1!$K$1</c:f>
              <c:strCache>
                <c:ptCount val="1"/>
                <c:pt idx="0">
                  <c:v>Facebook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Sheet1!$B$2:$B$25</c:f>
              <c:strCache>
                <c:ptCount val="24"/>
                <c:pt idx="0">
                  <c:v>May 2019</c:v>
                </c:pt>
                <c:pt idx="1">
                  <c:v>January 2020</c:v>
                </c:pt>
                <c:pt idx="2">
                  <c:v>February 2020</c:v>
                </c:pt>
                <c:pt idx="3">
                  <c:v>March 2020</c:v>
                </c:pt>
                <c:pt idx="4">
                  <c:v>April 2020</c:v>
                </c:pt>
                <c:pt idx="5">
                  <c:v>May 2020</c:v>
                </c:pt>
                <c:pt idx="6">
                  <c:v>June 2020</c:v>
                </c:pt>
                <c:pt idx="7">
                  <c:v>July 2020</c:v>
                </c:pt>
                <c:pt idx="8">
                  <c:v>August 2020</c:v>
                </c:pt>
                <c:pt idx="9">
                  <c:v>September 2020</c:v>
                </c:pt>
                <c:pt idx="10">
                  <c:v>October 2020</c:v>
                </c:pt>
                <c:pt idx="11">
                  <c:v>November 2020</c:v>
                </c:pt>
                <c:pt idx="12">
                  <c:v>December 2020</c:v>
                </c:pt>
                <c:pt idx="13">
                  <c:v>January 2021</c:v>
                </c:pt>
                <c:pt idx="14">
                  <c:v>February 2021</c:v>
                </c:pt>
                <c:pt idx="15">
                  <c:v>March 2021</c:v>
                </c:pt>
                <c:pt idx="16">
                  <c:v>April 2021</c:v>
                </c:pt>
                <c:pt idx="17">
                  <c:v>May 2021</c:v>
                </c:pt>
                <c:pt idx="18">
                  <c:v>June 2021</c:v>
                </c:pt>
                <c:pt idx="19">
                  <c:v>July 2021</c:v>
                </c:pt>
                <c:pt idx="20">
                  <c:v>August 2021</c:v>
                </c:pt>
                <c:pt idx="21">
                  <c:v>September 2021</c:v>
                </c:pt>
                <c:pt idx="22">
                  <c:v>October 2021</c:v>
                </c:pt>
                <c:pt idx="23">
                  <c:v>November 2021</c:v>
                </c:pt>
              </c:strCache>
            </c:strRef>
          </c:cat>
          <c:val>
            <c:numRef>
              <c:f>Sheet1!$K$2:$K$25</c:f>
              <c:numCache>
                <c:formatCode>General</c:formatCode>
                <c:ptCount val="24"/>
                <c:pt idx="0">
                  <c:v>1</c:v>
                </c:pt>
                <c:pt idx="1">
                  <c:v>17</c:v>
                </c:pt>
                <c:pt idx="2">
                  <c:v>44</c:v>
                </c:pt>
                <c:pt idx="3">
                  <c:v>81</c:v>
                </c:pt>
                <c:pt idx="4">
                  <c:v>87</c:v>
                </c:pt>
                <c:pt idx="5">
                  <c:v>91</c:v>
                </c:pt>
                <c:pt idx="6">
                  <c:v>61</c:v>
                </c:pt>
                <c:pt idx="7">
                  <c:v>59</c:v>
                </c:pt>
                <c:pt idx="8">
                  <c:v>35</c:v>
                </c:pt>
                <c:pt idx="9">
                  <c:v>36</c:v>
                </c:pt>
                <c:pt idx="10">
                  <c:v>31</c:v>
                </c:pt>
                <c:pt idx="11">
                  <c:v>19</c:v>
                </c:pt>
                <c:pt idx="12">
                  <c:v>27</c:v>
                </c:pt>
                <c:pt idx="13">
                  <c:v>49</c:v>
                </c:pt>
                <c:pt idx="14">
                  <c:v>17</c:v>
                </c:pt>
                <c:pt idx="15">
                  <c:v>21</c:v>
                </c:pt>
                <c:pt idx="16">
                  <c:v>23</c:v>
                </c:pt>
                <c:pt idx="17">
                  <c:v>23</c:v>
                </c:pt>
                <c:pt idx="18">
                  <c:v>13</c:v>
                </c:pt>
                <c:pt idx="19">
                  <c:v>46</c:v>
                </c:pt>
                <c:pt idx="20">
                  <c:v>13</c:v>
                </c:pt>
                <c:pt idx="21">
                  <c:v>15</c:v>
                </c:pt>
                <c:pt idx="22">
                  <c:v>8</c:v>
                </c:pt>
                <c:pt idx="23">
                  <c:v>1</c:v>
                </c:pt>
              </c:numCache>
            </c:numRef>
          </c:val>
          <c:smooth val="0"/>
        </c:ser>
        <c:ser>
          <c:idx val="9"/>
          <c:order val="2"/>
          <c:tx>
            <c:strRef>
              <c:f>Sheet1!$L$1</c:f>
              <c:strCache>
                <c:ptCount val="1"/>
                <c:pt idx="0">
                  <c:v>Website &amp; other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Sheet1!$B$2:$B$25</c:f>
              <c:strCache>
                <c:ptCount val="24"/>
                <c:pt idx="0">
                  <c:v>May 2019</c:v>
                </c:pt>
                <c:pt idx="1">
                  <c:v>January 2020</c:v>
                </c:pt>
                <c:pt idx="2">
                  <c:v>February 2020</c:v>
                </c:pt>
                <c:pt idx="3">
                  <c:v>March 2020</c:v>
                </c:pt>
                <c:pt idx="4">
                  <c:v>April 2020</c:v>
                </c:pt>
                <c:pt idx="5">
                  <c:v>May 2020</c:v>
                </c:pt>
                <c:pt idx="6">
                  <c:v>June 2020</c:v>
                </c:pt>
                <c:pt idx="7">
                  <c:v>July 2020</c:v>
                </c:pt>
                <c:pt idx="8">
                  <c:v>August 2020</c:v>
                </c:pt>
                <c:pt idx="9">
                  <c:v>September 2020</c:v>
                </c:pt>
                <c:pt idx="10">
                  <c:v>October 2020</c:v>
                </c:pt>
                <c:pt idx="11">
                  <c:v>November 2020</c:v>
                </c:pt>
                <c:pt idx="12">
                  <c:v>December 2020</c:v>
                </c:pt>
                <c:pt idx="13">
                  <c:v>January 2021</c:v>
                </c:pt>
                <c:pt idx="14">
                  <c:v>February 2021</c:v>
                </c:pt>
                <c:pt idx="15">
                  <c:v>March 2021</c:v>
                </c:pt>
                <c:pt idx="16">
                  <c:v>April 2021</c:v>
                </c:pt>
                <c:pt idx="17">
                  <c:v>May 2021</c:v>
                </c:pt>
                <c:pt idx="18">
                  <c:v>June 2021</c:v>
                </c:pt>
                <c:pt idx="19">
                  <c:v>July 2021</c:v>
                </c:pt>
                <c:pt idx="20">
                  <c:v>August 2021</c:v>
                </c:pt>
                <c:pt idx="21">
                  <c:v>September 2021</c:v>
                </c:pt>
                <c:pt idx="22">
                  <c:v>October 2021</c:v>
                </c:pt>
                <c:pt idx="23">
                  <c:v>November 2021</c:v>
                </c:pt>
              </c:strCache>
            </c:strRef>
          </c:cat>
          <c:val>
            <c:numRef>
              <c:f>Sheet1!$L$2:$L$25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16</c:v>
                </c:pt>
                <c:pt idx="3">
                  <c:v>57</c:v>
                </c:pt>
                <c:pt idx="4">
                  <c:v>40</c:v>
                </c:pt>
                <c:pt idx="5">
                  <c:v>35</c:v>
                </c:pt>
                <c:pt idx="6">
                  <c:v>12</c:v>
                </c:pt>
                <c:pt idx="7">
                  <c:v>8</c:v>
                </c:pt>
                <c:pt idx="8">
                  <c:v>10</c:v>
                </c:pt>
                <c:pt idx="9">
                  <c:v>6</c:v>
                </c:pt>
                <c:pt idx="10">
                  <c:v>9</c:v>
                </c:pt>
                <c:pt idx="11">
                  <c:v>4</c:v>
                </c:pt>
                <c:pt idx="12">
                  <c:v>10</c:v>
                </c:pt>
                <c:pt idx="13">
                  <c:v>15</c:v>
                </c:pt>
                <c:pt idx="14">
                  <c:v>27</c:v>
                </c:pt>
                <c:pt idx="15">
                  <c:v>9</c:v>
                </c:pt>
                <c:pt idx="16">
                  <c:v>8</c:v>
                </c:pt>
                <c:pt idx="17">
                  <c:v>19</c:v>
                </c:pt>
                <c:pt idx="18">
                  <c:v>32</c:v>
                </c:pt>
                <c:pt idx="19">
                  <c:v>42</c:v>
                </c:pt>
                <c:pt idx="20">
                  <c:v>20</c:v>
                </c:pt>
                <c:pt idx="21">
                  <c:v>18</c:v>
                </c:pt>
                <c:pt idx="22">
                  <c:v>11</c:v>
                </c:pt>
                <c:pt idx="23">
                  <c:v>0</c:v>
                </c:pt>
              </c:numCache>
            </c:numRef>
          </c:val>
          <c:smooth val="0"/>
        </c:ser>
        <c:ser>
          <c:idx val="10"/>
          <c:order val="3"/>
          <c:tx>
            <c:strRef>
              <c:f>Sheet1!$M$1</c:f>
              <c:strCache>
                <c:ptCount val="1"/>
                <c:pt idx="0">
                  <c:v>TikTok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Sheet1!$B$2:$B$25</c:f>
              <c:strCache>
                <c:ptCount val="24"/>
                <c:pt idx="0">
                  <c:v>May 2019</c:v>
                </c:pt>
                <c:pt idx="1">
                  <c:v>January 2020</c:v>
                </c:pt>
                <c:pt idx="2">
                  <c:v>February 2020</c:v>
                </c:pt>
                <c:pt idx="3">
                  <c:v>March 2020</c:v>
                </c:pt>
                <c:pt idx="4">
                  <c:v>April 2020</c:v>
                </c:pt>
                <c:pt idx="5">
                  <c:v>May 2020</c:v>
                </c:pt>
                <c:pt idx="6">
                  <c:v>June 2020</c:v>
                </c:pt>
                <c:pt idx="7">
                  <c:v>July 2020</c:v>
                </c:pt>
                <c:pt idx="8">
                  <c:v>August 2020</c:v>
                </c:pt>
                <c:pt idx="9">
                  <c:v>September 2020</c:v>
                </c:pt>
                <c:pt idx="10">
                  <c:v>October 2020</c:v>
                </c:pt>
                <c:pt idx="11">
                  <c:v>November 2020</c:v>
                </c:pt>
                <c:pt idx="12">
                  <c:v>December 2020</c:v>
                </c:pt>
                <c:pt idx="13">
                  <c:v>January 2021</c:v>
                </c:pt>
                <c:pt idx="14">
                  <c:v>February 2021</c:v>
                </c:pt>
                <c:pt idx="15">
                  <c:v>March 2021</c:v>
                </c:pt>
                <c:pt idx="16">
                  <c:v>April 2021</c:v>
                </c:pt>
                <c:pt idx="17">
                  <c:v>May 2021</c:v>
                </c:pt>
                <c:pt idx="18">
                  <c:v>June 2021</c:v>
                </c:pt>
                <c:pt idx="19">
                  <c:v>July 2021</c:v>
                </c:pt>
                <c:pt idx="20">
                  <c:v>August 2021</c:v>
                </c:pt>
                <c:pt idx="21">
                  <c:v>September 2021</c:v>
                </c:pt>
                <c:pt idx="22">
                  <c:v>October 2021</c:v>
                </c:pt>
                <c:pt idx="23">
                  <c:v>November 2021</c:v>
                </c:pt>
              </c:strCache>
            </c:strRef>
          </c:cat>
          <c:val>
            <c:numRef>
              <c:f>Sheet1!$M$2:$M$25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smooth val="0"/>
        </c:ser>
        <c:ser>
          <c:idx val="11"/>
          <c:order val="4"/>
          <c:tx>
            <c:strRef>
              <c:f>Sheet1!$N$1</c:f>
              <c:strCache>
                <c:ptCount val="1"/>
                <c:pt idx="0">
                  <c:v>Twitter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Sheet1!$B$2:$B$25</c:f>
              <c:strCache>
                <c:ptCount val="24"/>
                <c:pt idx="0">
                  <c:v>May 2019</c:v>
                </c:pt>
                <c:pt idx="1">
                  <c:v>January 2020</c:v>
                </c:pt>
                <c:pt idx="2">
                  <c:v>February 2020</c:v>
                </c:pt>
                <c:pt idx="3">
                  <c:v>March 2020</c:v>
                </c:pt>
                <c:pt idx="4">
                  <c:v>April 2020</c:v>
                </c:pt>
                <c:pt idx="5">
                  <c:v>May 2020</c:v>
                </c:pt>
                <c:pt idx="6">
                  <c:v>June 2020</c:v>
                </c:pt>
                <c:pt idx="7">
                  <c:v>July 2020</c:v>
                </c:pt>
                <c:pt idx="8">
                  <c:v>August 2020</c:v>
                </c:pt>
                <c:pt idx="9">
                  <c:v>September 2020</c:v>
                </c:pt>
                <c:pt idx="10">
                  <c:v>October 2020</c:v>
                </c:pt>
                <c:pt idx="11">
                  <c:v>November 2020</c:v>
                </c:pt>
                <c:pt idx="12">
                  <c:v>December 2020</c:v>
                </c:pt>
                <c:pt idx="13">
                  <c:v>January 2021</c:v>
                </c:pt>
                <c:pt idx="14">
                  <c:v>February 2021</c:v>
                </c:pt>
                <c:pt idx="15">
                  <c:v>March 2021</c:v>
                </c:pt>
                <c:pt idx="16">
                  <c:v>April 2021</c:v>
                </c:pt>
                <c:pt idx="17">
                  <c:v>May 2021</c:v>
                </c:pt>
                <c:pt idx="18">
                  <c:v>June 2021</c:v>
                </c:pt>
                <c:pt idx="19">
                  <c:v>July 2021</c:v>
                </c:pt>
                <c:pt idx="20">
                  <c:v>August 2021</c:v>
                </c:pt>
                <c:pt idx="21">
                  <c:v>September 2021</c:v>
                </c:pt>
                <c:pt idx="22">
                  <c:v>October 2021</c:v>
                </c:pt>
                <c:pt idx="23">
                  <c:v>November 2021</c:v>
                </c:pt>
              </c:strCache>
            </c:strRef>
          </c:cat>
          <c:val>
            <c:numRef>
              <c:f>Sheet1!$N$2:$N$25</c:f>
              <c:numCache>
                <c:formatCode>General</c:formatCode>
                <c:ptCount val="24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20</c:v>
                </c:pt>
                <c:pt idx="4">
                  <c:v>10</c:v>
                </c:pt>
                <c:pt idx="5">
                  <c:v>10</c:v>
                </c:pt>
                <c:pt idx="6">
                  <c:v>7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0</c:v>
                </c:pt>
              </c:numCache>
            </c:numRef>
          </c:val>
          <c:smooth val="0"/>
        </c:ser>
        <c:ser>
          <c:idx val="12"/>
          <c:order val="5"/>
          <c:tx>
            <c:strRef>
              <c:f>Sheet1!$O$1</c:f>
              <c:strCache>
                <c:ptCount val="1"/>
                <c:pt idx="0">
                  <c:v>Instagram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Sheet1!$B$2:$B$25</c:f>
              <c:strCache>
                <c:ptCount val="24"/>
                <c:pt idx="0">
                  <c:v>May 2019</c:v>
                </c:pt>
                <c:pt idx="1">
                  <c:v>January 2020</c:v>
                </c:pt>
                <c:pt idx="2">
                  <c:v>February 2020</c:v>
                </c:pt>
                <c:pt idx="3">
                  <c:v>March 2020</c:v>
                </c:pt>
                <c:pt idx="4">
                  <c:v>April 2020</c:v>
                </c:pt>
                <c:pt idx="5">
                  <c:v>May 2020</c:v>
                </c:pt>
                <c:pt idx="6">
                  <c:v>June 2020</c:v>
                </c:pt>
                <c:pt idx="7">
                  <c:v>July 2020</c:v>
                </c:pt>
                <c:pt idx="8">
                  <c:v>August 2020</c:v>
                </c:pt>
                <c:pt idx="9">
                  <c:v>September 2020</c:v>
                </c:pt>
                <c:pt idx="10">
                  <c:v>October 2020</c:v>
                </c:pt>
                <c:pt idx="11">
                  <c:v>November 2020</c:v>
                </c:pt>
                <c:pt idx="12">
                  <c:v>December 2020</c:v>
                </c:pt>
                <c:pt idx="13">
                  <c:v>January 2021</c:v>
                </c:pt>
                <c:pt idx="14">
                  <c:v>February 2021</c:v>
                </c:pt>
                <c:pt idx="15">
                  <c:v>March 2021</c:v>
                </c:pt>
                <c:pt idx="16">
                  <c:v>April 2021</c:v>
                </c:pt>
                <c:pt idx="17">
                  <c:v>May 2021</c:v>
                </c:pt>
                <c:pt idx="18">
                  <c:v>June 2021</c:v>
                </c:pt>
                <c:pt idx="19">
                  <c:v>July 2021</c:v>
                </c:pt>
                <c:pt idx="20">
                  <c:v>August 2021</c:v>
                </c:pt>
                <c:pt idx="21">
                  <c:v>September 2021</c:v>
                </c:pt>
                <c:pt idx="22">
                  <c:v>October 2021</c:v>
                </c:pt>
                <c:pt idx="23">
                  <c:v>November 2021</c:v>
                </c:pt>
              </c:strCache>
            </c:strRef>
          </c:cat>
          <c:val>
            <c:numRef>
              <c:f>Sheet1!$O$2:$O$25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4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</c:numCache>
            </c:numRef>
          </c:val>
          <c:smooth val="0"/>
        </c:ser>
        <c:ser>
          <c:idx val="13"/>
          <c:order val="6"/>
          <c:tx>
            <c:strRef>
              <c:f>Sheet1!$P$1</c:f>
              <c:strCache>
                <c:ptCount val="1"/>
                <c:pt idx="0">
                  <c:v>Youtube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Sheet1!$B$2:$B$25</c:f>
              <c:strCache>
                <c:ptCount val="24"/>
                <c:pt idx="0">
                  <c:v>May 2019</c:v>
                </c:pt>
                <c:pt idx="1">
                  <c:v>January 2020</c:v>
                </c:pt>
                <c:pt idx="2">
                  <c:v>February 2020</c:v>
                </c:pt>
                <c:pt idx="3">
                  <c:v>March 2020</c:v>
                </c:pt>
                <c:pt idx="4">
                  <c:v>April 2020</c:v>
                </c:pt>
                <c:pt idx="5">
                  <c:v>May 2020</c:v>
                </c:pt>
                <c:pt idx="6">
                  <c:v>June 2020</c:v>
                </c:pt>
                <c:pt idx="7">
                  <c:v>July 2020</c:v>
                </c:pt>
                <c:pt idx="8">
                  <c:v>August 2020</c:v>
                </c:pt>
                <c:pt idx="9">
                  <c:v>September 2020</c:v>
                </c:pt>
                <c:pt idx="10">
                  <c:v>October 2020</c:v>
                </c:pt>
                <c:pt idx="11">
                  <c:v>November 2020</c:v>
                </c:pt>
                <c:pt idx="12">
                  <c:v>December 2020</c:v>
                </c:pt>
                <c:pt idx="13">
                  <c:v>January 2021</c:v>
                </c:pt>
                <c:pt idx="14">
                  <c:v>February 2021</c:v>
                </c:pt>
                <c:pt idx="15">
                  <c:v>March 2021</c:v>
                </c:pt>
                <c:pt idx="16">
                  <c:v>April 2021</c:v>
                </c:pt>
                <c:pt idx="17">
                  <c:v>May 2021</c:v>
                </c:pt>
                <c:pt idx="18">
                  <c:v>June 2021</c:v>
                </c:pt>
                <c:pt idx="19">
                  <c:v>July 2021</c:v>
                </c:pt>
                <c:pt idx="20">
                  <c:v>August 2021</c:v>
                </c:pt>
                <c:pt idx="21">
                  <c:v>September 2021</c:v>
                </c:pt>
                <c:pt idx="22">
                  <c:v>October 2021</c:v>
                </c:pt>
                <c:pt idx="23">
                  <c:v>November 2021</c:v>
                </c:pt>
              </c:strCache>
            </c:strRef>
          </c:cat>
          <c:val>
            <c:numRef>
              <c:f>Sheet1!$P$2:$P$25</c:f>
              <c:numCache>
                <c:formatCode>General</c:formatCode>
                <c:ptCount val="24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</c:ser>
        <c:ser>
          <c:idx val="14"/>
          <c:order val="7"/>
          <c:tx>
            <c:strRef>
              <c:f>Sheet1!$Q$1</c:f>
              <c:strCache>
                <c:ptCount val="1"/>
                <c:pt idx="0">
                  <c:v>Telegram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Sheet1!$B$2:$B$25</c:f>
              <c:strCache>
                <c:ptCount val="24"/>
                <c:pt idx="0">
                  <c:v>May 2019</c:v>
                </c:pt>
                <c:pt idx="1">
                  <c:v>January 2020</c:v>
                </c:pt>
                <c:pt idx="2">
                  <c:v>February 2020</c:v>
                </c:pt>
                <c:pt idx="3">
                  <c:v>March 2020</c:v>
                </c:pt>
                <c:pt idx="4">
                  <c:v>April 2020</c:v>
                </c:pt>
                <c:pt idx="5">
                  <c:v>May 2020</c:v>
                </c:pt>
                <c:pt idx="6">
                  <c:v>June 2020</c:v>
                </c:pt>
                <c:pt idx="7">
                  <c:v>July 2020</c:v>
                </c:pt>
                <c:pt idx="8">
                  <c:v>August 2020</c:v>
                </c:pt>
                <c:pt idx="9">
                  <c:v>September 2020</c:v>
                </c:pt>
                <c:pt idx="10">
                  <c:v>October 2020</c:v>
                </c:pt>
                <c:pt idx="11">
                  <c:v>November 2020</c:v>
                </c:pt>
                <c:pt idx="12">
                  <c:v>December 2020</c:v>
                </c:pt>
                <c:pt idx="13">
                  <c:v>January 2021</c:v>
                </c:pt>
                <c:pt idx="14">
                  <c:v>February 2021</c:v>
                </c:pt>
                <c:pt idx="15">
                  <c:v>March 2021</c:v>
                </c:pt>
                <c:pt idx="16">
                  <c:v>April 2021</c:v>
                </c:pt>
                <c:pt idx="17">
                  <c:v>May 2021</c:v>
                </c:pt>
                <c:pt idx="18">
                  <c:v>June 2021</c:v>
                </c:pt>
                <c:pt idx="19">
                  <c:v>July 2021</c:v>
                </c:pt>
                <c:pt idx="20">
                  <c:v>August 2021</c:v>
                </c:pt>
                <c:pt idx="21">
                  <c:v>September 2021</c:v>
                </c:pt>
                <c:pt idx="22">
                  <c:v>October 2021</c:v>
                </c:pt>
                <c:pt idx="23">
                  <c:v>November 2021</c:v>
                </c:pt>
              </c:strCache>
            </c:strRef>
          </c:cat>
          <c:val>
            <c:numRef>
              <c:f>Sheet1!$Q$2:$Q$25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Sheet1!$R$1</c:f>
              <c:strCache>
                <c:ptCount val="1"/>
                <c:pt idx="0">
                  <c:v>SMS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Sheet1!$B$2:$B$25</c:f>
              <c:strCache>
                <c:ptCount val="24"/>
                <c:pt idx="0">
                  <c:v>May 2019</c:v>
                </c:pt>
                <c:pt idx="1">
                  <c:v>January 2020</c:v>
                </c:pt>
                <c:pt idx="2">
                  <c:v>February 2020</c:v>
                </c:pt>
                <c:pt idx="3">
                  <c:v>March 2020</c:v>
                </c:pt>
                <c:pt idx="4">
                  <c:v>April 2020</c:v>
                </c:pt>
                <c:pt idx="5">
                  <c:v>May 2020</c:v>
                </c:pt>
                <c:pt idx="6">
                  <c:v>June 2020</c:v>
                </c:pt>
                <c:pt idx="7">
                  <c:v>July 2020</c:v>
                </c:pt>
                <c:pt idx="8">
                  <c:v>August 2020</c:v>
                </c:pt>
                <c:pt idx="9">
                  <c:v>September 2020</c:v>
                </c:pt>
                <c:pt idx="10">
                  <c:v>October 2020</c:v>
                </c:pt>
                <c:pt idx="11">
                  <c:v>November 2020</c:v>
                </c:pt>
                <c:pt idx="12">
                  <c:v>December 2020</c:v>
                </c:pt>
                <c:pt idx="13">
                  <c:v>January 2021</c:v>
                </c:pt>
                <c:pt idx="14">
                  <c:v>February 2021</c:v>
                </c:pt>
                <c:pt idx="15">
                  <c:v>March 2021</c:v>
                </c:pt>
                <c:pt idx="16">
                  <c:v>April 2021</c:v>
                </c:pt>
                <c:pt idx="17">
                  <c:v>May 2021</c:v>
                </c:pt>
                <c:pt idx="18">
                  <c:v>June 2021</c:v>
                </c:pt>
                <c:pt idx="19">
                  <c:v>July 2021</c:v>
                </c:pt>
                <c:pt idx="20">
                  <c:v>August 2021</c:v>
                </c:pt>
                <c:pt idx="21">
                  <c:v>September 2021</c:v>
                </c:pt>
                <c:pt idx="22">
                  <c:v>October 2021</c:v>
                </c:pt>
                <c:pt idx="23">
                  <c:v>November 2021</c:v>
                </c:pt>
              </c:strCache>
            </c:strRef>
          </c:cat>
          <c:val>
            <c:numRef>
              <c:f>Sheet1!$R$2:$R$25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943184"/>
        <c:axId val="582955152"/>
      </c:lineChart>
      <c:catAx>
        <c:axId val="58294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82955152"/>
        <c:crosses val="autoZero"/>
        <c:auto val="1"/>
        <c:lblAlgn val="ctr"/>
        <c:lblOffset val="100"/>
        <c:noMultiLvlLbl val="0"/>
      </c:catAx>
      <c:valAx>
        <c:axId val="58295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8294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Jenis Media penyebaran isu hoaks covid 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</c:dPt>
          <c:dPt>
            <c:idx val="5"/>
            <c:bubble3D val="0"/>
            <c:spPr>
              <a:pattFill prst="ltUpDiag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6"/>
                </a:innerShdw>
              </a:effectLst>
            </c:spPr>
          </c:dPt>
          <c:dPt>
            <c:idx val="6"/>
            <c:bubble3D val="0"/>
            <c:spPr>
              <a:pattFill prst="ltUpDiag">
                <a:fgClr>
                  <a:schemeClr val="accent1">
                    <a:lumMod val="60000"/>
                  </a:schemeClr>
                </a:fgClr>
                <a:bgClr>
                  <a:schemeClr val="accent1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</a:schemeClr>
                </a:innerShdw>
              </a:effectLst>
            </c:spPr>
          </c:dPt>
          <c:dPt>
            <c:idx val="7"/>
            <c:bubble3D val="0"/>
            <c:spPr>
              <a:pattFill prst="ltUpDiag">
                <a:fgClr>
                  <a:schemeClr val="accent2">
                    <a:lumMod val="60000"/>
                  </a:schemeClr>
                </a:fgClr>
                <a:bgClr>
                  <a:schemeClr val="accent2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>
                    <a:lumMod val="60000"/>
                  </a:schemeClr>
                </a:innerShdw>
              </a:effectLst>
            </c:spPr>
          </c:dPt>
          <c:dPt>
            <c:idx val="8"/>
            <c:bubble3D val="0"/>
            <c:spPr>
              <a:pattFill prst="ltUpDiag">
                <a:fgClr>
                  <a:schemeClr val="accent3">
                    <a:lumMod val="60000"/>
                  </a:schemeClr>
                </a:fgClr>
                <a:bgClr>
                  <a:schemeClr val="accent3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60000"/>
                  </a:schemeClr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Sheet1!$J$1:$R$1</c:f>
              <c:strCache>
                <c:ptCount val="9"/>
                <c:pt idx="0">
                  <c:v>WhatsApp</c:v>
                </c:pt>
                <c:pt idx="1">
                  <c:v>Facebook</c:v>
                </c:pt>
                <c:pt idx="2">
                  <c:v>Website &amp; other</c:v>
                </c:pt>
                <c:pt idx="3">
                  <c:v>TikTok</c:v>
                </c:pt>
                <c:pt idx="4">
                  <c:v>Twitter</c:v>
                </c:pt>
                <c:pt idx="5">
                  <c:v>Instagram</c:v>
                </c:pt>
                <c:pt idx="6">
                  <c:v>Youtube</c:v>
                </c:pt>
                <c:pt idx="7">
                  <c:v>Telegram</c:v>
                </c:pt>
                <c:pt idx="8">
                  <c:v>SMS</c:v>
                </c:pt>
              </c:strCache>
            </c:strRef>
          </c:cat>
          <c:val>
            <c:numRef>
              <c:f>Sheet1!$J$27:$R$27</c:f>
              <c:numCache>
                <c:formatCode>0.00%</c:formatCode>
                <c:ptCount val="9"/>
                <c:pt idx="0">
                  <c:v>0.26040609137055837</c:v>
                </c:pt>
                <c:pt idx="1">
                  <c:v>0.4152284263959391</c:v>
                </c:pt>
                <c:pt idx="2">
                  <c:v>0.20761421319796955</c:v>
                </c:pt>
                <c:pt idx="3">
                  <c:v>6.5989847715736041E-3</c:v>
                </c:pt>
                <c:pt idx="4">
                  <c:v>6.8020304568527923E-2</c:v>
                </c:pt>
                <c:pt idx="5">
                  <c:v>2.2842639593908629E-2</c:v>
                </c:pt>
                <c:pt idx="6">
                  <c:v>1.8781725888324875E-2</c:v>
                </c:pt>
                <c:pt idx="7">
                  <c:v>5.0761421319796957E-4</c:v>
                </c:pt>
                <c:pt idx="8">
                  <c:v>1.5228426395939086E-3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Isu yang diangkat dalam Hoaks Covid 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International Issues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Sheet1!$B$2:$B$25</c:f>
              <c:strCache>
                <c:ptCount val="24"/>
                <c:pt idx="0">
                  <c:v>May 2019</c:v>
                </c:pt>
                <c:pt idx="1">
                  <c:v>January 2020</c:v>
                </c:pt>
                <c:pt idx="2">
                  <c:v>February 2020</c:v>
                </c:pt>
                <c:pt idx="3">
                  <c:v>March 2020</c:v>
                </c:pt>
                <c:pt idx="4">
                  <c:v>April 2020</c:v>
                </c:pt>
                <c:pt idx="5">
                  <c:v>May 2020</c:v>
                </c:pt>
                <c:pt idx="6">
                  <c:v>June 2020</c:v>
                </c:pt>
                <c:pt idx="7">
                  <c:v>July 2020</c:v>
                </c:pt>
                <c:pt idx="8">
                  <c:v>August 2020</c:v>
                </c:pt>
                <c:pt idx="9">
                  <c:v>September 2020</c:v>
                </c:pt>
                <c:pt idx="10">
                  <c:v>October 2020</c:v>
                </c:pt>
                <c:pt idx="11">
                  <c:v>November 2020</c:v>
                </c:pt>
                <c:pt idx="12">
                  <c:v>December 2020</c:v>
                </c:pt>
                <c:pt idx="13">
                  <c:v>January 2021</c:v>
                </c:pt>
                <c:pt idx="14">
                  <c:v>February 2021</c:v>
                </c:pt>
                <c:pt idx="15">
                  <c:v>March 2021</c:v>
                </c:pt>
                <c:pt idx="16">
                  <c:v>April 2021</c:v>
                </c:pt>
                <c:pt idx="17">
                  <c:v>May 2021</c:v>
                </c:pt>
                <c:pt idx="18">
                  <c:v>June 2021</c:v>
                </c:pt>
                <c:pt idx="19">
                  <c:v>July 2021</c:v>
                </c:pt>
                <c:pt idx="20">
                  <c:v>August 2021</c:v>
                </c:pt>
                <c:pt idx="21">
                  <c:v>September 2021</c:v>
                </c:pt>
                <c:pt idx="22">
                  <c:v>October 2021</c:v>
                </c:pt>
                <c:pt idx="23">
                  <c:v>November 2021</c:v>
                </c:pt>
              </c:strCache>
            </c:strRef>
          </c:cat>
          <c:val>
            <c:numRef>
              <c:f>Sheet1!$G$2:$G$25</c:f>
              <c:numCache>
                <c:formatCode>General</c:formatCode>
                <c:ptCount val="24"/>
                <c:pt idx="0">
                  <c:v>1</c:v>
                </c:pt>
                <c:pt idx="1">
                  <c:v>13</c:v>
                </c:pt>
                <c:pt idx="2">
                  <c:v>49</c:v>
                </c:pt>
                <c:pt idx="3">
                  <c:v>56</c:v>
                </c:pt>
                <c:pt idx="4">
                  <c:v>46</c:v>
                </c:pt>
                <c:pt idx="5">
                  <c:v>37</c:v>
                </c:pt>
                <c:pt idx="6">
                  <c:v>26</c:v>
                </c:pt>
                <c:pt idx="7">
                  <c:v>21</c:v>
                </c:pt>
                <c:pt idx="8">
                  <c:v>8</c:v>
                </c:pt>
                <c:pt idx="9">
                  <c:v>11</c:v>
                </c:pt>
                <c:pt idx="10">
                  <c:v>16</c:v>
                </c:pt>
                <c:pt idx="11">
                  <c:v>7</c:v>
                </c:pt>
                <c:pt idx="12">
                  <c:v>11</c:v>
                </c:pt>
                <c:pt idx="13">
                  <c:v>13</c:v>
                </c:pt>
                <c:pt idx="14">
                  <c:v>14</c:v>
                </c:pt>
                <c:pt idx="15">
                  <c:v>16</c:v>
                </c:pt>
                <c:pt idx="16">
                  <c:v>30</c:v>
                </c:pt>
                <c:pt idx="17">
                  <c:v>21</c:v>
                </c:pt>
                <c:pt idx="18">
                  <c:v>14</c:v>
                </c:pt>
                <c:pt idx="19">
                  <c:v>22</c:v>
                </c:pt>
                <c:pt idx="20">
                  <c:v>26</c:v>
                </c:pt>
                <c:pt idx="21">
                  <c:v>24</c:v>
                </c:pt>
                <c:pt idx="22">
                  <c:v>27</c:v>
                </c:pt>
                <c:pt idx="23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Sheet1!$H$1</c:f>
              <c:strCache>
                <c:ptCount val="1"/>
                <c:pt idx="0">
                  <c:v>National Issues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Sheet1!$B$2:$B$25</c:f>
              <c:strCache>
                <c:ptCount val="24"/>
                <c:pt idx="0">
                  <c:v>May 2019</c:v>
                </c:pt>
                <c:pt idx="1">
                  <c:v>January 2020</c:v>
                </c:pt>
                <c:pt idx="2">
                  <c:v>February 2020</c:v>
                </c:pt>
                <c:pt idx="3">
                  <c:v>March 2020</c:v>
                </c:pt>
                <c:pt idx="4">
                  <c:v>April 2020</c:v>
                </c:pt>
                <c:pt idx="5">
                  <c:v>May 2020</c:v>
                </c:pt>
                <c:pt idx="6">
                  <c:v>June 2020</c:v>
                </c:pt>
                <c:pt idx="7">
                  <c:v>July 2020</c:v>
                </c:pt>
                <c:pt idx="8">
                  <c:v>August 2020</c:v>
                </c:pt>
                <c:pt idx="9">
                  <c:v>September 2020</c:v>
                </c:pt>
                <c:pt idx="10">
                  <c:v>October 2020</c:v>
                </c:pt>
                <c:pt idx="11">
                  <c:v>November 2020</c:v>
                </c:pt>
                <c:pt idx="12">
                  <c:v>December 2020</c:v>
                </c:pt>
                <c:pt idx="13">
                  <c:v>January 2021</c:v>
                </c:pt>
                <c:pt idx="14">
                  <c:v>February 2021</c:v>
                </c:pt>
                <c:pt idx="15">
                  <c:v>March 2021</c:v>
                </c:pt>
                <c:pt idx="16">
                  <c:v>April 2021</c:v>
                </c:pt>
                <c:pt idx="17">
                  <c:v>May 2021</c:v>
                </c:pt>
                <c:pt idx="18">
                  <c:v>June 2021</c:v>
                </c:pt>
                <c:pt idx="19">
                  <c:v>July 2021</c:v>
                </c:pt>
                <c:pt idx="20">
                  <c:v>August 2021</c:v>
                </c:pt>
                <c:pt idx="21">
                  <c:v>September 2021</c:v>
                </c:pt>
                <c:pt idx="22">
                  <c:v>October 2021</c:v>
                </c:pt>
                <c:pt idx="23">
                  <c:v>November 2021</c:v>
                </c:pt>
              </c:strCache>
            </c:strRef>
          </c:cat>
          <c:val>
            <c:numRef>
              <c:f>Sheet1!$H$2:$H$25</c:f>
              <c:numCache>
                <c:formatCode>General</c:formatCode>
                <c:ptCount val="24"/>
                <c:pt idx="0">
                  <c:v>0</c:v>
                </c:pt>
                <c:pt idx="1">
                  <c:v>24</c:v>
                </c:pt>
                <c:pt idx="2">
                  <c:v>41</c:v>
                </c:pt>
                <c:pt idx="3">
                  <c:v>200</c:v>
                </c:pt>
                <c:pt idx="4">
                  <c:v>167</c:v>
                </c:pt>
                <c:pt idx="5">
                  <c:v>134</c:v>
                </c:pt>
                <c:pt idx="6">
                  <c:v>76</c:v>
                </c:pt>
                <c:pt idx="7">
                  <c:v>71</c:v>
                </c:pt>
                <c:pt idx="8">
                  <c:v>61</c:v>
                </c:pt>
                <c:pt idx="9">
                  <c:v>77</c:v>
                </c:pt>
                <c:pt idx="10">
                  <c:v>38</c:v>
                </c:pt>
                <c:pt idx="11">
                  <c:v>25</c:v>
                </c:pt>
                <c:pt idx="12">
                  <c:v>56</c:v>
                </c:pt>
                <c:pt idx="13">
                  <c:v>73</c:v>
                </c:pt>
                <c:pt idx="14">
                  <c:v>41</c:v>
                </c:pt>
                <c:pt idx="15">
                  <c:v>35</c:v>
                </c:pt>
                <c:pt idx="16">
                  <c:v>20</c:v>
                </c:pt>
                <c:pt idx="17">
                  <c:v>42</c:v>
                </c:pt>
                <c:pt idx="18">
                  <c:v>56</c:v>
                </c:pt>
                <c:pt idx="19">
                  <c:v>109</c:v>
                </c:pt>
                <c:pt idx="20">
                  <c:v>25</c:v>
                </c:pt>
                <c:pt idx="21">
                  <c:v>21</c:v>
                </c:pt>
                <c:pt idx="22">
                  <c:v>11</c:v>
                </c:pt>
                <c:pt idx="23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Sheet1!$I$1</c:f>
              <c:strCache>
                <c:ptCount val="1"/>
                <c:pt idx="0">
                  <c:v>Neutral Issues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Sheet1!$B$2:$B$25</c:f>
              <c:strCache>
                <c:ptCount val="24"/>
                <c:pt idx="0">
                  <c:v>May 2019</c:v>
                </c:pt>
                <c:pt idx="1">
                  <c:v>January 2020</c:v>
                </c:pt>
                <c:pt idx="2">
                  <c:v>February 2020</c:v>
                </c:pt>
                <c:pt idx="3">
                  <c:v>March 2020</c:v>
                </c:pt>
                <c:pt idx="4">
                  <c:v>April 2020</c:v>
                </c:pt>
                <c:pt idx="5">
                  <c:v>May 2020</c:v>
                </c:pt>
                <c:pt idx="6">
                  <c:v>June 2020</c:v>
                </c:pt>
                <c:pt idx="7">
                  <c:v>July 2020</c:v>
                </c:pt>
                <c:pt idx="8">
                  <c:v>August 2020</c:v>
                </c:pt>
                <c:pt idx="9">
                  <c:v>September 2020</c:v>
                </c:pt>
                <c:pt idx="10">
                  <c:v>October 2020</c:v>
                </c:pt>
                <c:pt idx="11">
                  <c:v>November 2020</c:v>
                </c:pt>
                <c:pt idx="12">
                  <c:v>December 2020</c:v>
                </c:pt>
                <c:pt idx="13">
                  <c:v>January 2021</c:v>
                </c:pt>
                <c:pt idx="14">
                  <c:v>February 2021</c:v>
                </c:pt>
                <c:pt idx="15">
                  <c:v>March 2021</c:v>
                </c:pt>
                <c:pt idx="16">
                  <c:v>April 2021</c:v>
                </c:pt>
                <c:pt idx="17">
                  <c:v>May 2021</c:v>
                </c:pt>
                <c:pt idx="18">
                  <c:v>June 2021</c:v>
                </c:pt>
                <c:pt idx="19">
                  <c:v>July 2021</c:v>
                </c:pt>
                <c:pt idx="20">
                  <c:v>August 2021</c:v>
                </c:pt>
                <c:pt idx="21">
                  <c:v>September 2021</c:v>
                </c:pt>
                <c:pt idx="22">
                  <c:v>October 2021</c:v>
                </c:pt>
                <c:pt idx="23">
                  <c:v>November 2021</c:v>
                </c:pt>
              </c:strCache>
            </c:strRef>
          </c:cat>
          <c:val>
            <c:numRef>
              <c:f>Sheet1!$I$2:$I$25</c:f>
              <c:numCache>
                <c:formatCode>General</c:formatCode>
                <c:ptCount val="24"/>
                <c:pt idx="0">
                  <c:v>0</c:v>
                </c:pt>
                <c:pt idx="1">
                  <c:v>2</c:v>
                </c:pt>
                <c:pt idx="2">
                  <c:v>10</c:v>
                </c:pt>
                <c:pt idx="3">
                  <c:v>9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  <c:pt idx="7">
                  <c:v>16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5591840"/>
        <c:axId val="725594560"/>
      </c:lineChart>
      <c:catAx>
        <c:axId val="72559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25594560"/>
        <c:crosses val="autoZero"/>
        <c:auto val="1"/>
        <c:lblAlgn val="ctr"/>
        <c:lblOffset val="100"/>
        <c:noMultiLvlLbl val="0"/>
      </c:catAx>
      <c:valAx>
        <c:axId val="72559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72559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355972</xdr:colOff>
      <xdr:row>13</xdr:row>
      <xdr:rowOff>36034</xdr:rowOff>
    </xdr:from>
    <xdr:to>
      <xdr:col>27</xdr:col>
      <xdr:colOff>49735</xdr:colOff>
      <xdr:row>27</xdr:row>
      <xdr:rowOff>76740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245684</xdr:colOff>
      <xdr:row>27</xdr:row>
      <xdr:rowOff>25477</xdr:rowOff>
    </xdr:from>
    <xdr:to>
      <xdr:col>25</xdr:col>
      <xdr:colOff>550484</xdr:colOff>
      <xdr:row>43</xdr:row>
      <xdr:rowOff>101677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283996</xdr:colOff>
      <xdr:row>0</xdr:row>
      <xdr:rowOff>0</xdr:rowOff>
    </xdr:from>
    <xdr:to>
      <xdr:col>26</xdr:col>
      <xdr:colOff>583618</xdr:colOff>
      <xdr:row>13</xdr:row>
      <xdr:rowOff>1335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241101</xdr:colOff>
      <xdr:row>27</xdr:row>
      <xdr:rowOff>63102</xdr:rowOff>
    </xdr:from>
    <xdr:to>
      <xdr:col>17</xdr:col>
      <xdr:colOff>562570</xdr:colOff>
      <xdr:row>43</xdr:row>
      <xdr:rowOff>139302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10</xdr:col>
      <xdr:colOff>0</xdr:colOff>
      <xdr:row>21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0075"/>
          <a:ext cx="5486400" cy="365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8</xdr:col>
      <xdr:colOff>317389</xdr:colOff>
      <xdr:row>41</xdr:row>
      <xdr:rowOff>88631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010150"/>
          <a:ext cx="4584589" cy="2755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topLeftCell="D1" zoomScaleNormal="100" workbookViewId="0">
      <selection activeCell="I43" sqref="I43"/>
    </sheetView>
  </sheetViews>
  <sheetFormatPr defaultRowHeight="12.75" x14ac:dyDescent="0.2"/>
  <cols>
    <col min="1" max="1" width="9.140625" style="11"/>
    <col min="2" max="2" width="22.140625" style="11" customWidth="1"/>
    <col min="3" max="3" width="6.85546875" style="11" customWidth="1"/>
    <col min="4" max="4" width="7.140625" style="11" customWidth="1"/>
    <col min="5" max="5" width="8.7109375" style="11" customWidth="1"/>
    <col min="6" max="6" width="9.140625" style="11" customWidth="1"/>
    <col min="7" max="7" width="11.42578125" style="11" customWidth="1"/>
    <col min="8" max="9" width="9.140625" style="11" customWidth="1"/>
    <col min="10" max="10" width="10.28515625" style="11" customWidth="1"/>
    <col min="11" max="18" width="9.140625" style="11"/>
    <col min="19" max="16384" width="9.140625" style="10"/>
  </cols>
  <sheetData>
    <row r="1" spans="1:18" s="5" customFormat="1" ht="38.25" x14ac:dyDescent="0.2">
      <c r="A1" s="1" t="s">
        <v>79</v>
      </c>
      <c r="B1" s="1" t="s">
        <v>78</v>
      </c>
      <c r="C1" s="1" t="s">
        <v>2</v>
      </c>
      <c r="D1" s="1" t="s">
        <v>65</v>
      </c>
      <c r="E1" s="1" t="s">
        <v>66</v>
      </c>
      <c r="F1" s="1" t="s">
        <v>67</v>
      </c>
      <c r="G1" s="2" t="s">
        <v>68</v>
      </c>
      <c r="H1" s="2" t="s">
        <v>69</v>
      </c>
      <c r="I1" s="2" t="s">
        <v>70</v>
      </c>
      <c r="J1" s="3" t="s">
        <v>71</v>
      </c>
      <c r="K1" s="3" t="s">
        <v>72</v>
      </c>
      <c r="L1" s="3" t="s">
        <v>73</v>
      </c>
      <c r="M1" s="3" t="s">
        <v>80</v>
      </c>
      <c r="N1" s="3" t="s">
        <v>74</v>
      </c>
      <c r="O1" s="3" t="s">
        <v>75</v>
      </c>
      <c r="P1" s="3" t="s">
        <v>76</v>
      </c>
      <c r="Q1" s="3" t="s">
        <v>77</v>
      </c>
      <c r="R1" s="4" t="s">
        <v>5</v>
      </c>
    </row>
    <row r="2" spans="1:18" ht="15" x14ac:dyDescent="0.25">
      <c r="A2" s="6">
        <v>2019</v>
      </c>
      <c r="B2" s="12" t="s">
        <v>50</v>
      </c>
      <c r="C2" s="7">
        <v>1</v>
      </c>
      <c r="D2" s="6">
        <v>0</v>
      </c>
      <c r="E2" s="6">
        <v>0</v>
      </c>
      <c r="F2" s="6">
        <v>1</v>
      </c>
      <c r="G2" s="8">
        <v>1</v>
      </c>
      <c r="H2" s="8">
        <v>0</v>
      </c>
      <c r="I2" s="8">
        <v>0</v>
      </c>
      <c r="J2" s="9">
        <v>0</v>
      </c>
      <c r="K2" s="9">
        <v>1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</row>
    <row r="3" spans="1:18" ht="15" x14ac:dyDescent="0.2">
      <c r="A3" s="6">
        <v>2020</v>
      </c>
      <c r="B3" s="12" t="s">
        <v>51</v>
      </c>
      <c r="C3" s="7">
        <v>39</v>
      </c>
      <c r="D3" s="6">
        <v>0</v>
      </c>
      <c r="E3" s="6">
        <v>20</v>
      </c>
      <c r="F3" s="6">
        <v>19</v>
      </c>
      <c r="G3" s="6">
        <v>13</v>
      </c>
      <c r="H3" s="6">
        <v>24</v>
      </c>
      <c r="I3" s="6">
        <v>2</v>
      </c>
      <c r="J3" s="6">
        <v>12</v>
      </c>
      <c r="K3" s="6">
        <v>17</v>
      </c>
      <c r="L3" s="6">
        <v>1</v>
      </c>
      <c r="M3" s="6">
        <v>0</v>
      </c>
      <c r="N3" s="6">
        <v>5</v>
      </c>
      <c r="O3" s="6">
        <v>1</v>
      </c>
      <c r="P3" s="6">
        <v>3</v>
      </c>
      <c r="Q3" s="6">
        <v>0</v>
      </c>
      <c r="R3" s="6">
        <v>0</v>
      </c>
    </row>
    <row r="4" spans="1:18" ht="15" x14ac:dyDescent="0.2">
      <c r="A4" s="6">
        <v>2020</v>
      </c>
      <c r="B4" s="12" t="s">
        <v>52</v>
      </c>
      <c r="C4" s="6">
        <v>100</v>
      </c>
      <c r="D4" s="6">
        <v>0</v>
      </c>
      <c r="E4" s="6">
        <v>62</v>
      </c>
      <c r="F4" s="6">
        <v>38</v>
      </c>
      <c r="G4" s="6">
        <v>49</v>
      </c>
      <c r="H4" s="6">
        <v>41</v>
      </c>
      <c r="I4" s="6">
        <v>10</v>
      </c>
      <c r="J4" s="6">
        <v>22</v>
      </c>
      <c r="K4" s="6">
        <v>44</v>
      </c>
      <c r="L4" s="6">
        <v>16</v>
      </c>
      <c r="M4" s="6">
        <v>1</v>
      </c>
      <c r="N4" s="6">
        <v>15</v>
      </c>
      <c r="O4" s="6">
        <v>4</v>
      </c>
      <c r="P4" s="6">
        <v>2</v>
      </c>
      <c r="Q4" s="6">
        <v>0</v>
      </c>
      <c r="R4" s="6">
        <v>0</v>
      </c>
    </row>
    <row r="5" spans="1:18" s="18" customFormat="1" ht="15" x14ac:dyDescent="0.2">
      <c r="A5" s="16">
        <v>2020</v>
      </c>
      <c r="B5" s="17" t="s">
        <v>53</v>
      </c>
      <c r="C5" s="16">
        <v>265</v>
      </c>
      <c r="D5" s="16">
        <v>0</v>
      </c>
      <c r="E5" s="16">
        <v>105</v>
      </c>
      <c r="F5" s="16">
        <v>160</v>
      </c>
      <c r="G5" s="16">
        <v>56</v>
      </c>
      <c r="H5" s="16">
        <v>200</v>
      </c>
      <c r="I5" s="16">
        <v>9</v>
      </c>
      <c r="J5" s="16">
        <v>102</v>
      </c>
      <c r="K5" s="16">
        <v>81</v>
      </c>
      <c r="L5" s="16">
        <v>57</v>
      </c>
      <c r="M5" s="16">
        <v>0</v>
      </c>
      <c r="N5" s="16">
        <v>20</v>
      </c>
      <c r="O5" s="16">
        <v>2</v>
      </c>
      <c r="P5" s="16">
        <v>3</v>
      </c>
      <c r="Q5" s="16">
        <v>0</v>
      </c>
      <c r="R5" s="16">
        <v>0</v>
      </c>
    </row>
    <row r="6" spans="1:18" s="18" customFormat="1" ht="15" x14ac:dyDescent="0.2">
      <c r="A6" s="16">
        <v>2020</v>
      </c>
      <c r="B6" s="19" t="s">
        <v>28</v>
      </c>
      <c r="C6" s="16">
        <v>219</v>
      </c>
      <c r="D6" s="16">
        <v>0</v>
      </c>
      <c r="E6" s="16">
        <v>104</v>
      </c>
      <c r="F6" s="16">
        <v>115</v>
      </c>
      <c r="G6" s="16">
        <v>46</v>
      </c>
      <c r="H6" s="16">
        <v>167</v>
      </c>
      <c r="I6" s="16">
        <v>6</v>
      </c>
      <c r="J6" s="16">
        <v>75</v>
      </c>
      <c r="K6" s="16">
        <v>87</v>
      </c>
      <c r="L6" s="16">
        <v>40</v>
      </c>
      <c r="M6" s="16">
        <v>0</v>
      </c>
      <c r="N6" s="16">
        <v>10</v>
      </c>
      <c r="O6" s="16">
        <v>5</v>
      </c>
      <c r="P6" s="16">
        <v>2</v>
      </c>
      <c r="Q6" s="16">
        <v>0</v>
      </c>
      <c r="R6" s="16">
        <v>0</v>
      </c>
    </row>
    <row r="7" spans="1:18" s="18" customFormat="1" ht="15" x14ac:dyDescent="0.2">
      <c r="A7" s="16">
        <v>2020</v>
      </c>
      <c r="B7" s="17" t="s">
        <v>54</v>
      </c>
      <c r="C7" s="16">
        <v>172</v>
      </c>
      <c r="D7" s="16">
        <v>0</v>
      </c>
      <c r="E7" s="16">
        <v>92</v>
      </c>
      <c r="F7" s="16">
        <v>80</v>
      </c>
      <c r="G7" s="16">
        <v>37</v>
      </c>
      <c r="H7" s="16">
        <v>134</v>
      </c>
      <c r="I7" s="16">
        <v>1</v>
      </c>
      <c r="J7" s="16">
        <v>31</v>
      </c>
      <c r="K7" s="16">
        <v>91</v>
      </c>
      <c r="L7" s="16">
        <v>35</v>
      </c>
      <c r="M7" s="16">
        <v>0</v>
      </c>
      <c r="N7" s="16">
        <v>10</v>
      </c>
      <c r="O7" s="16">
        <v>2</v>
      </c>
      <c r="P7" s="16">
        <v>3</v>
      </c>
      <c r="Q7" s="16">
        <v>0</v>
      </c>
      <c r="R7" s="16">
        <v>0</v>
      </c>
    </row>
    <row r="8" spans="1:18" s="18" customFormat="1" ht="15" x14ac:dyDescent="0.2">
      <c r="A8" s="16">
        <v>2020</v>
      </c>
      <c r="B8" s="17" t="s">
        <v>55</v>
      </c>
      <c r="C8" s="16">
        <v>102</v>
      </c>
      <c r="D8" s="16">
        <v>0</v>
      </c>
      <c r="E8" s="16">
        <v>75</v>
      </c>
      <c r="F8" s="16">
        <v>27</v>
      </c>
      <c r="G8" s="16">
        <v>26</v>
      </c>
      <c r="H8" s="16">
        <v>76</v>
      </c>
      <c r="I8" s="16">
        <v>0</v>
      </c>
      <c r="J8" s="16">
        <v>17</v>
      </c>
      <c r="K8" s="16">
        <v>61</v>
      </c>
      <c r="L8" s="16">
        <v>12</v>
      </c>
      <c r="M8" s="16">
        <v>0</v>
      </c>
      <c r="N8" s="16">
        <v>7</v>
      </c>
      <c r="O8" s="16">
        <v>2</v>
      </c>
      <c r="P8" s="16">
        <v>2</v>
      </c>
      <c r="Q8" s="16">
        <v>0</v>
      </c>
      <c r="R8" s="16">
        <v>1</v>
      </c>
    </row>
    <row r="9" spans="1:18" ht="15" x14ac:dyDescent="0.2">
      <c r="A9" s="6">
        <v>2020</v>
      </c>
      <c r="B9" s="12" t="s">
        <v>56</v>
      </c>
      <c r="C9" s="6">
        <v>108</v>
      </c>
      <c r="D9" s="6">
        <v>0</v>
      </c>
      <c r="E9" s="6">
        <v>76</v>
      </c>
      <c r="F9" s="6">
        <v>32</v>
      </c>
      <c r="G9" s="6">
        <v>21</v>
      </c>
      <c r="H9" s="6">
        <v>71</v>
      </c>
      <c r="I9" s="6">
        <v>16</v>
      </c>
      <c r="J9" s="6">
        <v>30</v>
      </c>
      <c r="K9" s="6">
        <v>59</v>
      </c>
      <c r="L9" s="6">
        <v>8</v>
      </c>
      <c r="M9" s="6">
        <v>1</v>
      </c>
      <c r="N9" s="6">
        <v>7</v>
      </c>
      <c r="O9" s="6">
        <v>0</v>
      </c>
      <c r="P9" s="6">
        <v>3</v>
      </c>
      <c r="Q9" s="6">
        <v>0</v>
      </c>
      <c r="R9" s="6">
        <v>0</v>
      </c>
    </row>
    <row r="10" spans="1:18" ht="15" x14ac:dyDescent="0.2">
      <c r="A10" s="6">
        <v>2020</v>
      </c>
      <c r="B10" s="35" t="s">
        <v>57</v>
      </c>
      <c r="C10" s="6">
        <v>69</v>
      </c>
      <c r="D10" s="6">
        <v>0</v>
      </c>
      <c r="E10" s="6">
        <v>40</v>
      </c>
      <c r="F10" s="6">
        <v>29</v>
      </c>
      <c r="G10" s="6">
        <v>8</v>
      </c>
      <c r="H10" s="6">
        <v>61</v>
      </c>
      <c r="I10" s="6">
        <v>0</v>
      </c>
      <c r="J10" s="6">
        <v>17</v>
      </c>
      <c r="K10" s="6">
        <v>35</v>
      </c>
      <c r="L10" s="6">
        <v>10</v>
      </c>
      <c r="M10" s="6">
        <v>0</v>
      </c>
      <c r="N10" s="6">
        <v>5</v>
      </c>
      <c r="O10" s="6">
        <v>2</v>
      </c>
      <c r="P10" s="6">
        <v>0</v>
      </c>
      <c r="Q10" s="6">
        <v>0</v>
      </c>
      <c r="R10" s="6">
        <v>0</v>
      </c>
    </row>
    <row r="11" spans="1:18" ht="15" x14ac:dyDescent="0.2">
      <c r="A11" s="6">
        <v>2020</v>
      </c>
      <c r="B11" s="13" t="s">
        <v>29</v>
      </c>
      <c r="C11" s="6">
        <v>88</v>
      </c>
      <c r="D11" s="6">
        <v>0</v>
      </c>
      <c r="E11" s="6">
        <v>48</v>
      </c>
      <c r="F11" s="6">
        <v>40</v>
      </c>
      <c r="G11" s="6">
        <v>11</v>
      </c>
      <c r="H11" s="6">
        <v>77</v>
      </c>
      <c r="I11" s="6">
        <v>0</v>
      </c>
      <c r="J11" s="6">
        <v>32</v>
      </c>
      <c r="K11" s="6">
        <v>36</v>
      </c>
      <c r="L11" s="6">
        <v>6</v>
      </c>
      <c r="M11" s="6">
        <v>1</v>
      </c>
      <c r="N11" s="6">
        <v>5</v>
      </c>
      <c r="O11" s="6">
        <v>4</v>
      </c>
      <c r="P11" s="6">
        <v>2</v>
      </c>
      <c r="Q11" s="6">
        <v>0</v>
      </c>
      <c r="R11" s="6">
        <v>1</v>
      </c>
    </row>
    <row r="12" spans="1:18" ht="15" x14ac:dyDescent="0.2">
      <c r="A12" s="6">
        <v>2020</v>
      </c>
      <c r="B12" s="12" t="s">
        <v>81</v>
      </c>
      <c r="C12" s="6">
        <v>54</v>
      </c>
      <c r="D12" s="6">
        <v>0</v>
      </c>
      <c r="E12" s="6">
        <v>27</v>
      </c>
      <c r="F12" s="6">
        <v>27</v>
      </c>
      <c r="G12" s="6">
        <v>16</v>
      </c>
      <c r="H12" s="6">
        <v>38</v>
      </c>
      <c r="I12" s="6">
        <v>0</v>
      </c>
      <c r="J12" s="6">
        <v>8</v>
      </c>
      <c r="K12" s="6">
        <v>31</v>
      </c>
      <c r="L12" s="6">
        <v>9</v>
      </c>
      <c r="M12" s="6">
        <v>0</v>
      </c>
      <c r="N12" s="6">
        <v>4</v>
      </c>
      <c r="O12" s="6">
        <v>2</v>
      </c>
      <c r="P12" s="6">
        <v>0</v>
      </c>
      <c r="Q12" s="6">
        <v>0</v>
      </c>
      <c r="R12" s="6">
        <v>0</v>
      </c>
    </row>
    <row r="13" spans="1:18" ht="15" x14ac:dyDescent="0.2">
      <c r="A13" s="6">
        <v>2020</v>
      </c>
      <c r="B13" s="13" t="s">
        <v>30</v>
      </c>
      <c r="C13" s="6">
        <v>32</v>
      </c>
      <c r="D13" s="6">
        <v>0</v>
      </c>
      <c r="E13" s="6">
        <v>10</v>
      </c>
      <c r="F13" s="6">
        <v>22</v>
      </c>
      <c r="G13" s="6">
        <v>7</v>
      </c>
      <c r="H13" s="6">
        <v>25</v>
      </c>
      <c r="I13" s="6">
        <v>0</v>
      </c>
      <c r="J13" s="6">
        <v>7</v>
      </c>
      <c r="K13" s="6">
        <v>19</v>
      </c>
      <c r="L13" s="6">
        <v>4</v>
      </c>
      <c r="M13" s="6">
        <v>0</v>
      </c>
      <c r="N13" s="6">
        <v>2</v>
      </c>
      <c r="O13" s="6">
        <v>0</v>
      </c>
      <c r="P13" s="6">
        <v>0</v>
      </c>
      <c r="Q13" s="6">
        <v>0</v>
      </c>
      <c r="R13" s="6">
        <v>0</v>
      </c>
    </row>
    <row r="14" spans="1:18" ht="15" x14ac:dyDescent="0.2">
      <c r="A14" s="6">
        <v>2020</v>
      </c>
      <c r="B14" s="12" t="s">
        <v>83</v>
      </c>
      <c r="C14" s="6">
        <v>67</v>
      </c>
      <c r="D14" s="6">
        <v>0</v>
      </c>
      <c r="E14" s="6">
        <v>25</v>
      </c>
      <c r="F14" s="6">
        <v>42</v>
      </c>
      <c r="G14" s="6">
        <v>11</v>
      </c>
      <c r="H14" s="6">
        <v>56</v>
      </c>
      <c r="I14" s="6">
        <v>0</v>
      </c>
      <c r="J14" s="6">
        <v>23</v>
      </c>
      <c r="K14" s="6">
        <v>27</v>
      </c>
      <c r="L14" s="6">
        <v>10</v>
      </c>
      <c r="M14" s="6">
        <v>0</v>
      </c>
      <c r="N14" s="6">
        <v>4</v>
      </c>
      <c r="O14" s="6">
        <v>2</v>
      </c>
      <c r="P14" s="6">
        <v>1</v>
      </c>
      <c r="Q14" s="6">
        <v>0</v>
      </c>
      <c r="R14" s="6">
        <v>0</v>
      </c>
    </row>
    <row r="15" spans="1:18" ht="15" x14ac:dyDescent="0.2">
      <c r="A15" s="6">
        <v>2021</v>
      </c>
      <c r="B15" s="12" t="s">
        <v>58</v>
      </c>
      <c r="C15" s="6">
        <v>86</v>
      </c>
      <c r="D15" s="6">
        <v>0</v>
      </c>
      <c r="E15" s="6">
        <v>48</v>
      </c>
      <c r="F15" s="6">
        <v>38</v>
      </c>
      <c r="G15" s="6">
        <v>13</v>
      </c>
      <c r="H15" s="6">
        <v>73</v>
      </c>
      <c r="I15" s="6">
        <v>0</v>
      </c>
      <c r="J15" s="6">
        <v>16</v>
      </c>
      <c r="K15" s="6">
        <v>49</v>
      </c>
      <c r="L15" s="6">
        <v>15</v>
      </c>
      <c r="M15" s="6">
        <v>0</v>
      </c>
      <c r="N15" s="6">
        <v>4</v>
      </c>
      <c r="O15" s="6">
        <v>0</v>
      </c>
      <c r="P15" s="6">
        <v>2</v>
      </c>
      <c r="Q15" s="6">
        <v>0</v>
      </c>
      <c r="R15" s="6">
        <v>0</v>
      </c>
    </row>
    <row r="16" spans="1:18" ht="15" x14ac:dyDescent="0.2">
      <c r="A16" s="6">
        <v>2021</v>
      </c>
      <c r="B16" s="12" t="s">
        <v>59</v>
      </c>
      <c r="C16" s="6">
        <v>55</v>
      </c>
      <c r="D16" s="6">
        <v>2</v>
      </c>
      <c r="E16" s="6">
        <v>26</v>
      </c>
      <c r="F16" s="6">
        <v>27</v>
      </c>
      <c r="G16" s="6">
        <v>14</v>
      </c>
      <c r="H16" s="6">
        <v>41</v>
      </c>
      <c r="I16" s="6">
        <v>0</v>
      </c>
      <c r="J16" s="6">
        <v>8</v>
      </c>
      <c r="K16" s="6">
        <v>17</v>
      </c>
      <c r="L16" s="6">
        <v>27</v>
      </c>
      <c r="M16" s="6">
        <v>0</v>
      </c>
      <c r="N16" s="6">
        <v>1</v>
      </c>
      <c r="O16" s="6">
        <v>0</v>
      </c>
      <c r="P16" s="6">
        <v>2</v>
      </c>
      <c r="Q16" s="6">
        <v>0</v>
      </c>
      <c r="R16" s="6">
        <v>0</v>
      </c>
    </row>
    <row r="17" spans="1:19" ht="15" x14ac:dyDescent="0.2">
      <c r="A17" s="6">
        <v>2021</v>
      </c>
      <c r="B17" s="12" t="s">
        <v>60</v>
      </c>
      <c r="C17" s="6">
        <v>51</v>
      </c>
      <c r="D17" s="6">
        <v>2</v>
      </c>
      <c r="E17" s="6">
        <v>24</v>
      </c>
      <c r="F17" s="6">
        <v>25</v>
      </c>
      <c r="G17" s="6">
        <v>16</v>
      </c>
      <c r="H17" s="6">
        <v>35</v>
      </c>
      <c r="I17" s="6">
        <v>0</v>
      </c>
      <c r="J17" s="6">
        <v>14</v>
      </c>
      <c r="K17" s="6">
        <v>21</v>
      </c>
      <c r="L17" s="6">
        <v>9</v>
      </c>
      <c r="M17" s="6">
        <v>1</v>
      </c>
      <c r="N17" s="6">
        <v>3</v>
      </c>
      <c r="O17" s="6">
        <v>0</v>
      </c>
      <c r="P17" s="6">
        <v>2</v>
      </c>
      <c r="Q17" s="6">
        <v>0</v>
      </c>
      <c r="R17" s="6">
        <v>1</v>
      </c>
    </row>
    <row r="18" spans="1:19" ht="15" x14ac:dyDescent="0.2">
      <c r="A18" s="6">
        <v>2021</v>
      </c>
      <c r="B18" s="13" t="s">
        <v>25</v>
      </c>
      <c r="C18" s="6">
        <v>50</v>
      </c>
      <c r="D18" s="6">
        <v>0</v>
      </c>
      <c r="E18" s="6">
        <v>24</v>
      </c>
      <c r="F18" s="6">
        <v>26</v>
      </c>
      <c r="G18" s="6">
        <v>30</v>
      </c>
      <c r="H18" s="6">
        <v>20</v>
      </c>
      <c r="I18" s="6">
        <v>0</v>
      </c>
      <c r="J18" s="6">
        <v>7</v>
      </c>
      <c r="K18" s="6">
        <v>23</v>
      </c>
      <c r="L18" s="6">
        <v>8</v>
      </c>
      <c r="M18" s="6">
        <v>1</v>
      </c>
      <c r="N18" s="6">
        <v>5</v>
      </c>
      <c r="O18" s="6">
        <v>5</v>
      </c>
      <c r="P18" s="6">
        <v>1</v>
      </c>
      <c r="Q18" s="6">
        <v>0</v>
      </c>
      <c r="R18" s="6">
        <v>0</v>
      </c>
    </row>
    <row r="19" spans="1:19" ht="15" x14ac:dyDescent="0.2">
      <c r="A19" s="6">
        <v>2021</v>
      </c>
      <c r="B19" s="12" t="s">
        <v>61</v>
      </c>
      <c r="C19" s="6">
        <v>63</v>
      </c>
      <c r="D19" s="6">
        <v>0</v>
      </c>
      <c r="E19" s="6">
        <v>37</v>
      </c>
      <c r="F19" s="6">
        <v>26</v>
      </c>
      <c r="G19" s="6">
        <v>21</v>
      </c>
      <c r="H19" s="6">
        <v>42</v>
      </c>
      <c r="I19" s="6">
        <v>0</v>
      </c>
      <c r="J19" s="6">
        <v>10</v>
      </c>
      <c r="K19" s="6">
        <v>23</v>
      </c>
      <c r="L19" s="6">
        <v>19</v>
      </c>
      <c r="M19" s="6">
        <v>3</v>
      </c>
      <c r="N19" s="6">
        <v>2</v>
      </c>
      <c r="O19" s="6">
        <v>4</v>
      </c>
      <c r="P19" s="6">
        <v>2</v>
      </c>
      <c r="Q19" s="6">
        <v>0</v>
      </c>
      <c r="R19" s="6">
        <v>0</v>
      </c>
    </row>
    <row r="20" spans="1:19" ht="15" x14ac:dyDescent="0.2">
      <c r="A20" s="6">
        <v>2021</v>
      </c>
      <c r="B20" s="12" t="s">
        <v>62</v>
      </c>
      <c r="C20" s="6">
        <v>70</v>
      </c>
      <c r="D20" s="6">
        <v>0</v>
      </c>
      <c r="E20" s="6">
        <v>27</v>
      </c>
      <c r="F20" s="6">
        <v>43</v>
      </c>
      <c r="G20" s="6">
        <v>14</v>
      </c>
      <c r="H20" s="6">
        <v>56</v>
      </c>
      <c r="I20" s="6">
        <v>0</v>
      </c>
      <c r="J20" s="6">
        <v>23</v>
      </c>
      <c r="K20" s="6">
        <v>13</v>
      </c>
      <c r="L20" s="6">
        <v>32</v>
      </c>
      <c r="M20" s="6">
        <v>0</v>
      </c>
      <c r="N20" s="6">
        <v>2</v>
      </c>
      <c r="O20" s="6">
        <v>0</v>
      </c>
      <c r="P20" s="6">
        <v>0</v>
      </c>
      <c r="Q20" s="6">
        <v>0</v>
      </c>
      <c r="R20" s="6">
        <v>0</v>
      </c>
    </row>
    <row r="21" spans="1:19" ht="15" x14ac:dyDescent="0.2">
      <c r="A21" s="6">
        <v>2021</v>
      </c>
      <c r="B21" s="12" t="s">
        <v>63</v>
      </c>
      <c r="C21" s="6">
        <v>133</v>
      </c>
      <c r="D21" s="6">
        <v>0</v>
      </c>
      <c r="E21" s="6">
        <v>60</v>
      </c>
      <c r="F21" s="6">
        <v>73</v>
      </c>
      <c r="G21" s="6">
        <v>22</v>
      </c>
      <c r="H21" s="6">
        <v>109</v>
      </c>
      <c r="I21" s="6">
        <v>2</v>
      </c>
      <c r="J21" s="6">
        <v>31</v>
      </c>
      <c r="K21" s="6">
        <v>46</v>
      </c>
      <c r="L21" s="6">
        <v>42</v>
      </c>
      <c r="M21" s="6">
        <v>3</v>
      </c>
      <c r="N21" s="6">
        <v>7</v>
      </c>
      <c r="O21" s="6">
        <v>3</v>
      </c>
      <c r="P21" s="6">
        <v>1</v>
      </c>
      <c r="Q21" s="6">
        <v>0</v>
      </c>
      <c r="R21" s="6">
        <v>0</v>
      </c>
    </row>
    <row r="22" spans="1:19" ht="15" x14ac:dyDescent="0.2">
      <c r="A22" s="6">
        <v>2021</v>
      </c>
      <c r="B22" s="35" t="s">
        <v>64</v>
      </c>
      <c r="C22" s="6">
        <v>56</v>
      </c>
      <c r="D22" s="6">
        <v>0</v>
      </c>
      <c r="E22" s="6">
        <v>28</v>
      </c>
      <c r="F22" s="6">
        <v>28</v>
      </c>
      <c r="G22" s="6">
        <v>26</v>
      </c>
      <c r="H22" s="6">
        <v>25</v>
      </c>
      <c r="I22" s="6">
        <v>5</v>
      </c>
      <c r="J22" s="6">
        <v>9</v>
      </c>
      <c r="K22" s="6">
        <v>13</v>
      </c>
      <c r="L22" s="6">
        <v>20</v>
      </c>
      <c r="M22" s="6">
        <v>0</v>
      </c>
      <c r="N22" s="6">
        <v>7</v>
      </c>
      <c r="O22" s="6">
        <v>2</v>
      </c>
      <c r="P22" s="6">
        <v>4</v>
      </c>
      <c r="Q22" s="6">
        <v>1</v>
      </c>
      <c r="R22" s="6">
        <v>0</v>
      </c>
    </row>
    <row r="23" spans="1:19" ht="15" x14ac:dyDescent="0.2">
      <c r="A23" s="6">
        <v>2021</v>
      </c>
      <c r="B23" s="13" t="s">
        <v>26</v>
      </c>
      <c r="C23" s="6">
        <v>49</v>
      </c>
      <c r="D23" s="6">
        <v>0</v>
      </c>
      <c r="E23" s="6">
        <v>25</v>
      </c>
      <c r="F23" s="6">
        <v>24</v>
      </c>
      <c r="G23" s="6">
        <v>24</v>
      </c>
      <c r="H23" s="6">
        <v>21</v>
      </c>
      <c r="I23" s="6">
        <v>4</v>
      </c>
      <c r="J23" s="6">
        <v>8</v>
      </c>
      <c r="K23" s="6">
        <v>15</v>
      </c>
      <c r="L23" s="6">
        <v>18</v>
      </c>
      <c r="M23" s="6">
        <v>0</v>
      </c>
      <c r="N23" s="6">
        <v>5</v>
      </c>
      <c r="O23" s="6">
        <v>2</v>
      </c>
      <c r="P23" s="6">
        <v>1</v>
      </c>
      <c r="Q23" s="6">
        <v>0</v>
      </c>
      <c r="R23" s="6">
        <v>0</v>
      </c>
    </row>
    <row r="24" spans="1:19" ht="15" x14ac:dyDescent="0.2">
      <c r="A24" s="6">
        <v>2021</v>
      </c>
      <c r="B24" s="12" t="s">
        <v>82</v>
      </c>
      <c r="C24" s="6">
        <v>39</v>
      </c>
      <c r="D24" s="6">
        <v>1</v>
      </c>
      <c r="E24" s="6">
        <v>17</v>
      </c>
      <c r="F24" s="6">
        <v>21</v>
      </c>
      <c r="G24" s="6">
        <v>27</v>
      </c>
      <c r="H24" s="6">
        <v>11</v>
      </c>
      <c r="I24" s="6">
        <v>1</v>
      </c>
      <c r="J24" s="6">
        <v>10</v>
      </c>
      <c r="K24" s="6">
        <v>8</v>
      </c>
      <c r="L24" s="6">
        <v>11</v>
      </c>
      <c r="M24" s="6">
        <v>2</v>
      </c>
      <c r="N24" s="6">
        <v>4</v>
      </c>
      <c r="O24" s="6">
        <v>3</v>
      </c>
      <c r="P24" s="6">
        <v>1</v>
      </c>
      <c r="Q24" s="6">
        <v>0</v>
      </c>
      <c r="R24" s="6">
        <v>0</v>
      </c>
    </row>
    <row r="25" spans="1:19" ht="15" x14ac:dyDescent="0.2">
      <c r="A25" s="6">
        <v>2021</v>
      </c>
      <c r="B25" s="13" t="s">
        <v>27</v>
      </c>
      <c r="C25" s="6">
        <v>2</v>
      </c>
      <c r="D25" s="6">
        <v>0</v>
      </c>
      <c r="E25" s="6">
        <v>1</v>
      </c>
      <c r="F25" s="6">
        <v>1</v>
      </c>
      <c r="G25" s="6">
        <v>1</v>
      </c>
      <c r="H25" s="6">
        <v>1</v>
      </c>
      <c r="I25" s="6">
        <v>0</v>
      </c>
      <c r="J25" s="6">
        <v>1</v>
      </c>
      <c r="K25" s="6">
        <v>1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</row>
    <row r="26" spans="1:19" x14ac:dyDescent="0.2">
      <c r="A26" s="37" t="s">
        <v>31</v>
      </c>
      <c r="B26" s="38"/>
      <c r="C26" s="11">
        <f t="shared" ref="C26:R26" si="0">SUM(C2:C25)</f>
        <v>1970</v>
      </c>
      <c r="D26" s="11">
        <f t="shared" si="0"/>
        <v>5</v>
      </c>
      <c r="E26" s="11">
        <f t="shared" si="0"/>
        <v>1001</v>
      </c>
      <c r="F26" s="11">
        <f t="shared" si="0"/>
        <v>964</v>
      </c>
      <c r="G26" s="11">
        <f t="shared" si="0"/>
        <v>510</v>
      </c>
      <c r="H26" s="11">
        <f t="shared" si="0"/>
        <v>1404</v>
      </c>
      <c r="I26" s="11">
        <f t="shared" si="0"/>
        <v>56</v>
      </c>
      <c r="J26" s="11">
        <f t="shared" si="0"/>
        <v>513</v>
      </c>
      <c r="K26" s="11">
        <f t="shared" si="0"/>
        <v>818</v>
      </c>
      <c r="L26" s="11">
        <f t="shared" si="0"/>
        <v>409</v>
      </c>
      <c r="M26" s="11">
        <f t="shared" si="0"/>
        <v>13</v>
      </c>
      <c r="N26" s="11">
        <f t="shared" si="0"/>
        <v>134</v>
      </c>
      <c r="O26" s="11">
        <f t="shared" si="0"/>
        <v>45</v>
      </c>
      <c r="P26" s="11">
        <f t="shared" si="0"/>
        <v>37</v>
      </c>
      <c r="Q26" s="11">
        <f t="shared" si="0"/>
        <v>1</v>
      </c>
      <c r="R26" s="11">
        <f t="shared" si="0"/>
        <v>3</v>
      </c>
    </row>
    <row r="27" spans="1:19" x14ac:dyDescent="0.2">
      <c r="A27" s="39" t="s">
        <v>32</v>
      </c>
      <c r="B27" s="40"/>
      <c r="D27" s="15">
        <f>D26/C26</f>
        <v>2.5380710659898475E-3</v>
      </c>
      <c r="E27" s="15">
        <f>E26/C26</f>
        <v>0.50812182741116751</v>
      </c>
      <c r="F27" s="15">
        <f>F26/C26</f>
        <v>0.48934010152284263</v>
      </c>
      <c r="G27" s="15">
        <f>G26/C26</f>
        <v>0.25888324873096447</v>
      </c>
      <c r="H27" s="15">
        <f>H26/1970</f>
        <v>0.71269035532994929</v>
      </c>
      <c r="I27" s="15">
        <f t="shared" ref="I27:R27" si="1">I26/1970</f>
        <v>2.8426395939086295E-2</v>
      </c>
      <c r="J27" s="15">
        <f>J26/1970</f>
        <v>0.26040609137055837</v>
      </c>
      <c r="K27" s="15">
        <f t="shared" si="1"/>
        <v>0.4152284263959391</v>
      </c>
      <c r="L27" s="15">
        <f t="shared" si="1"/>
        <v>0.20761421319796955</v>
      </c>
      <c r="M27" s="15">
        <f t="shared" si="1"/>
        <v>6.5989847715736041E-3</v>
      </c>
      <c r="N27" s="15">
        <f t="shared" si="1"/>
        <v>6.8020304568527923E-2</v>
      </c>
      <c r="O27" s="15">
        <f t="shared" si="1"/>
        <v>2.2842639593908629E-2</v>
      </c>
      <c r="P27" s="15">
        <f t="shared" si="1"/>
        <v>1.8781725888324875E-2</v>
      </c>
      <c r="Q27" s="15">
        <f t="shared" si="1"/>
        <v>5.0761421319796957E-4</v>
      </c>
      <c r="R27" s="15">
        <f t="shared" si="1"/>
        <v>1.5228426395939086E-3</v>
      </c>
      <c r="S27" s="14"/>
    </row>
  </sheetData>
  <mergeCells count="2">
    <mergeCell ref="A26:B26"/>
    <mergeCell ref="A27:B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zoomScale="80" zoomScaleNormal="80" workbookViewId="0">
      <selection activeCell="K12" sqref="K12"/>
    </sheetView>
  </sheetViews>
  <sheetFormatPr defaultRowHeight="12.75" x14ac:dyDescent="0.2"/>
  <cols>
    <col min="1" max="1" width="8.5703125" style="22" customWidth="1"/>
    <col min="2" max="4" width="9.140625" style="22"/>
    <col min="5" max="5" width="6.7109375" style="22" customWidth="1"/>
    <col min="6" max="6" width="9.85546875" style="22" customWidth="1"/>
    <col min="7" max="7" width="9.140625" style="22"/>
    <col min="8" max="8" width="9.140625" style="21"/>
    <col min="9" max="9" width="10.28515625" style="21" customWidth="1"/>
    <col min="10" max="10" width="7.140625" style="21" customWidth="1"/>
    <col min="11" max="14" width="9.140625" style="21"/>
  </cols>
  <sheetData>
    <row r="1" spans="1:14" x14ac:dyDescent="0.2">
      <c r="A1" s="22" t="s">
        <v>33</v>
      </c>
    </row>
    <row r="2" spans="1:14" ht="12.75" customHeight="1" x14ac:dyDescent="0.2">
      <c r="A2" s="41" t="s">
        <v>34</v>
      </c>
      <c r="B2" s="41"/>
      <c r="C2" s="41"/>
      <c r="D2" s="41"/>
      <c r="E2" s="41"/>
      <c r="F2" s="41"/>
      <c r="G2" s="41"/>
      <c r="H2" s="42" t="s">
        <v>35</v>
      </c>
      <c r="I2" s="42"/>
      <c r="J2" s="42"/>
      <c r="K2" s="42"/>
      <c r="L2" s="42"/>
      <c r="M2" s="42"/>
      <c r="N2" s="42"/>
    </row>
    <row r="3" spans="1:14" s="20" customFormat="1" ht="69" customHeight="1" x14ac:dyDescent="0.2">
      <c r="A3" s="23" t="s">
        <v>43</v>
      </c>
      <c r="B3" s="23" t="s">
        <v>36</v>
      </c>
      <c r="C3" s="23" t="s">
        <v>37</v>
      </c>
      <c r="D3" s="23" t="s">
        <v>47</v>
      </c>
      <c r="E3" s="23" t="s">
        <v>46</v>
      </c>
      <c r="F3" s="23" t="s">
        <v>40</v>
      </c>
      <c r="G3" s="23" t="s">
        <v>41</v>
      </c>
      <c r="H3" s="24" t="s">
        <v>44</v>
      </c>
      <c r="I3" s="24" t="s">
        <v>45</v>
      </c>
      <c r="J3" s="24" t="s">
        <v>38</v>
      </c>
      <c r="K3" s="24" t="s">
        <v>39</v>
      </c>
      <c r="L3" s="24" t="s">
        <v>42</v>
      </c>
      <c r="M3" s="24" t="s">
        <v>37</v>
      </c>
      <c r="N3" s="24" t="s">
        <v>41</v>
      </c>
    </row>
    <row r="4" spans="1:14" x14ac:dyDescent="0.2">
      <c r="A4" s="25">
        <v>48</v>
      </c>
      <c r="B4" s="25">
        <v>16</v>
      </c>
      <c r="C4" s="25">
        <v>20</v>
      </c>
      <c r="D4" s="25">
        <v>10</v>
      </c>
      <c r="E4" s="25">
        <v>24</v>
      </c>
      <c r="F4" s="25">
        <v>21</v>
      </c>
      <c r="G4" s="25">
        <v>61</v>
      </c>
      <c r="H4" s="26">
        <v>14</v>
      </c>
      <c r="I4" s="26">
        <v>5</v>
      </c>
      <c r="J4" s="26">
        <v>6</v>
      </c>
      <c r="K4" s="26">
        <v>1</v>
      </c>
      <c r="L4" s="26">
        <v>12</v>
      </c>
      <c r="M4" s="26">
        <v>10</v>
      </c>
      <c r="N4" s="26">
        <v>8</v>
      </c>
    </row>
    <row r="5" spans="1:14" x14ac:dyDescent="0.2">
      <c r="A5" s="22">
        <f>SUM(A4:N4)+E5</f>
        <v>265</v>
      </c>
      <c r="B5" s="22">
        <f>SUM(A4:G4)</f>
        <v>200</v>
      </c>
      <c r="C5" s="22" t="s">
        <v>48</v>
      </c>
      <c r="D5" s="22">
        <f>SUM(H4:N4)</f>
        <v>56</v>
      </c>
      <c r="E5" s="22">
        <v>9</v>
      </c>
    </row>
    <row r="6" spans="1:14" x14ac:dyDescent="0.2">
      <c r="A6" s="22">
        <f>B6+D6+E6</f>
        <v>265</v>
      </c>
      <c r="B6" s="22">
        <v>200</v>
      </c>
      <c r="D6" s="22">
        <v>56</v>
      </c>
      <c r="E6" s="22">
        <v>9</v>
      </c>
    </row>
  </sheetData>
  <mergeCells count="2">
    <mergeCell ref="A2:G2"/>
    <mergeCell ref="H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120" zoomScaleNormal="120" workbookViewId="0">
      <selection activeCell="I5" sqref="I5"/>
    </sheetView>
  </sheetViews>
  <sheetFormatPr defaultRowHeight="12.75" x14ac:dyDescent="0.2"/>
  <cols>
    <col min="2" max="2" width="15.42578125" bestFit="1" customWidth="1"/>
    <col min="4" max="5" width="11.5703125" customWidth="1"/>
    <col min="14" max="14" width="12" bestFit="1" customWidth="1"/>
  </cols>
  <sheetData>
    <row r="1" spans="1:14" ht="63.75" x14ac:dyDescent="0.2">
      <c r="A1" s="28" t="s">
        <v>0</v>
      </c>
      <c r="B1" s="28" t="s">
        <v>1</v>
      </c>
      <c r="C1" s="28" t="s">
        <v>2</v>
      </c>
      <c r="D1" s="28" t="s">
        <v>3</v>
      </c>
      <c r="E1" s="28" t="s">
        <v>6</v>
      </c>
      <c r="F1" s="28" t="s">
        <v>4</v>
      </c>
      <c r="G1" s="1" t="s">
        <v>49</v>
      </c>
    </row>
    <row r="2" spans="1:14" ht="15" x14ac:dyDescent="0.2">
      <c r="A2" s="6">
        <v>2019</v>
      </c>
      <c r="B2" s="29" t="s">
        <v>7</v>
      </c>
      <c r="C2" s="7">
        <v>1</v>
      </c>
      <c r="D2" s="6">
        <v>0</v>
      </c>
      <c r="E2" s="6">
        <v>0</v>
      </c>
      <c r="F2" s="6">
        <v>1</v>
      </c>
      <c r="G2" s="33">
        <v>0</v>
      </c>
    </row>
    <row r="3" spans="1:14" ht="15" x14ac:dyDescent="0.2">
      <c r="A3" s="6">
        <v>2020</v>
      </c>
      <c r="B3" s="29" t="s">
        <v>8</v>
      </c>
      <c r="C3" s="7">
        <v>39</v>
      </c>
      <c r="D3" s="6">
        <v>0</v>
      </c>
      <c r="E3" s="6">
        <v>20</v>
      </c>
      <c r="F3" s="6">
        <v>19</v>
      </c>
      <c r="G3" s="33">
        <v>0</v>
      </c>
    </row>
    <row r="4" spans="1:14" ht="15" x14ac:dyDescent="0.2">
      <c r="A4" s="6">
        <v>2020</v>
      </c>
      <c r="B4" s="29" t="s">
        <v>9</v>
      </c>
      <c r="C4" s="6">
        <v>100</v>
      </c>
      <c r="D4" s="6">
        <v>0</v>
      </c>
      <c r="E4" s="6">
        <v>62</v>
      </c>
      <c r="F4" s="6">
        <v>38</v>
      </c>
      <c r="G4" s="33">
        <v>0</v>
      </c>
    </row>
    <row r="5" spans="1:14" ht="15" x14ac:dyDescent="0.2">
      <c r="A5" s="16">
        <v>2020</v>
      </c>
      <c r="B5" s="30" t="s">
        <v>10</v>
      </c>
      <c r="C5" s="16">
        <v>265</v>
      </c>
      <c r="D5" s="16">
        <v>0</v>
      </c>
      <c r="E5" s="16">
        <v>105</v>
      </c>
      <c r="F5" s="16">
        <v>160</v>
      </c>
      <c r="G5" s="34">
        <v>114</v>
      </c>
    </row>
    <row r="6" spans="1:14" ht="15" x14ac:dyDescent="0.2">
      <c r="A6" s="16">
        <v>2020</v>
      </c>
      <c r="B6" s="31" t="s">
        <v>28</v>
      </c>
      <c r="C6" s="16">
        <v>219</v>
      </c>
      <c r="D6" s="16">
        <v>0</v>
      </c>
      <c r="E6" s="16">
        <v>104</v>
      </c>
      <c r="F6" s="16">
        <v>115</v>
      </c>
      <c r="G6" s="34">
        <v>436</v>
      </c>
    </row>
    <row r="7" spans="1:14" ht="15" x14ac:dyDescent="0.2">
      <c r="A7" s="16">
        <v>2020</v>
      </c>
      <c r="B7" s="30" t="s">
        <v>11</v>
      </c>
      <c r="C7" s="16">
        <v>172</v>
      </c>
      <c r="D7" s="16">
        <v>0</v>
      </c>
      <c r="E7" s="16">
        <v>92</v>
      </c>
      <c r="F7" s="16">
        <v>80</v>
      </c>
      <c r="G7" s="34">
        <v>973</v>
      </c>
    </row>
    <row r="8" spans="1:14" ht="15" x14ac:dyDescent="0.2">
      <c r="A8" s="16">
        <v>2020</v>
      </c>
      <c r="B8" s="30" t="s">
        <v>12</v>
      </c>
      <c r="C8" s="16">
        <v>102</v>
      </c>
      <c r="D8" s="16">
        <v>0</v>
      </c>
      <c r="E8" s="16">
        <v>75</v>
      </c>
      <c r="F8" s="16">
        <v>27</v>
      </c>
      <c r="G8" s="34">
        <v>1385</v>
      </c>
    </row>
    <row r="9" spans="1:14" ht="15" x14ac:dyDescent="0.2">
      <c r="A9" s="6">
        <v>2020</v>
      </c>
      <c r="B9" s="29" t="s">
        <v>13</v>
      </c>
      <c r="C9" s="6">
        <v>108</v>
      </c>
      <c r="D9" s="6">
        <v>0</v>
      </c>
      <c r="E9" s="6">
        <v>76</v>
      </c>
      <c r="F9" s="6">
        <v>32</v>
      </c>
      <c r="G9" s="34">
        <v>2657</v>
      </c>
    </row>
    <row r="10" spans="1:14" ht="15" x14ac:dyDescent="0.2">
      <c r="A10" s="6">
        <v>2020</v>
      </c>
      <c r="B10" s="29" t="s">
        <v>14</v>
      </c>
      <c r="C10" s="6">
        <v>69</v>
      </c>
      <c r="D10" s="6">
        <v>0</v>
      </c>
      <c r="E10" s="6">
        <v>40</v>
      </c>
      <c r="F10" s="6">
        <v>29</v>
      </c>
      <c r="G10" s="34">
        <v>3308</v>
      </c>
    </row>
    <row r="11" spans="1:14" ht="15" x14ac:dyDescent="0.2">
      <c r="A11" s="6">
        <v>2020</v>
      </c>
      <c r="B11" s="32" t="s">
        <v>29</v>
      </c>
      <c r="C11" s="6">
        <v>88</v>
      </c>
      <c r="D11" s="6">
        <v>0</v>
      </c>
      <c r="E11" s="6">
        <v>48</v>
      </c>
      <c r="F11" s="6">
        <v>40</v>
      </c>
      <c r="G11" s="34">
        <v>4823</v>
      </c>
      <c r="N11" s="36"/>
    </row>
    <row r="12" spans="1:14" ht="15" x14ac:dyDescent="0.2">
      <c r="A12" s="6">
        <v>2020</v>
      </c>
      <c r="B12" s="29" t="s">
        <v>15</v>
      </c>
      <c r="C12" s="6">
        <v>54</v>
      </c>
      <c r="D12" s="6">
        <v>0</v>
      </c>
      <c r="E12" s="6">
        <v>27</v>
      </c>
      <c r="F12" s="6">
        <v>27</v>
      </c>
      <c r="G12" s="34">
        <v>4850</v>
      </c>
      <c r="N12" s="36"/>
    </row>
    <row r="13" spans="1:14" ht="15" x14ac:dyDescent="0.2">
      <c r="A13" s="6">
        <v>2020</v>
      </c>
      <c r="B13" s="32" t="s">
        <v>30</v>
      </c>
      <c r="C13" s="6">
        <v>32</v>
      </c>
      <c r="D13" s="6">
        <v>0</v>
      </c>
      <c r="E13" s="6">
        <v>10</v>
      </c>
      <c r="F13" s="6">
        <v>22</v>
      </c>
      <c r="G13" s="34">
        <v>6267</v>
      </c>
      <c r="N13" s="36"/>
    </row>
    <row r="14" spans="1:14" ht="15" x14ac:dyDescent="0.2">
      <c r="A14" s="6">
        <v>2020</v>
      </c>
      <c r="B14" s="29" t="s">
        <v>16</v>
      </c>
      <c r="C14" s="6">
        <v>67</v>
      </c>
      <c r="D14" s="6">
        <v>0</v>
      </c>
      <c r="E14" s="6">
        <v>25</v>
      </c>
      <c r="F14" s="6">
        <v>42</v>
      </c>
      <c r="G14" s="34">
        <v>8369</v>
      </c>
    </row>
    <row r="15" spans="1:14" ht="15" x14ac:dyDescent="0.2">
      <c r="A15" s="6">
        <v>2021</v>
      </c>
      <c r="B15" s="29" t="s">
        <v>17</v>
      </c>
      <c r="C15" s="6">
        <v>86</v>
      </c>
      <c r="D15" s="6">
        <v>0</v>
      </c>
      <c r="E15" s="6">
        <v>48</v>
      </c>
      <c r="F15" s="6">
        <v>38</v>
      </c>
      <c r="G15" s="34">
        <v>14518</v>
      </c>
    </row>
    <row r="16" spans="1:14" ht="15" x14ac:dyDescent="0.2">
      <c r="A16" s="6">
        <v>2021</v>
      </c>
      <c r="B16" s="29" t="s">
        <v>18</v>
      </c>
      <c r="C16" s="6">
        <v>55</v>
      </c>
      <c r="D16" s="6">
        <v>2</v>
      </c>
      <c r="E16" s="6">
        <v>26</v>
      </c>
      <c r="F16" s="6">
        <v>27</v>
      </c>
      <c r="G16" s="34">
        <v>12156</v>
      </c>
    </row>
    <row r="17" spans="1:7" ht="15" x14ac:dyDescent="0.2">
      <c r="A17" s="6">
        <v>2021</v>
      </c>
      <c r="B17" s="29" t="s">
        <v>19</v>
      </c>
      <c r="C17" s="6">
        <v>51</v>
      </c>
      <c r="D17" s="6">
        <v>2</v>
      </c>
      <c r="E17" s="6">
        <v>24</v>
      </c>
      <c r="F17" s="6">
        <v>25</v>
      </c>
      <c r="G17" s="34">
        <v>7264</v>
      </c>
    </row>
    <row r="18" spans="1:7" ht="15" x14ac:dyDescent="0.2">
      <c r="A18" s="6">
        <v>2021</v>
      </c>
      <c r="B18" s="32" t="s">
        <v>25</v>
      </c>
      <c r="C18" s="6">
        <v>50</v>
      </c>
      <c r="D18" s="6">
        <v>0</v>
      </c>
      <c r="E18" s="6">
        <v>24</v>
      </c>
      <c r="F18" s="6">
        <v>26</v>
      </c>
      <c r="G18" s="34">
        <v>6731</v>
      </c>
    </row>
    <row r="19" spans="1:7" ht="15" x14ac:dyDescent="0.2">
      <c r="A19" s="6">
        <v>2021</v>
      </c>
      <c r="B19" s="29" t="s">
        <v>20</v>
      </c>
      <c r="C19" s="6">
        <v>63</v>
      </c>
      <c r="D19" s="6">
        <v>0</v>
      </c>
      <c r="E19" s="6">
        <v>37</v>
      </c>
      <c r="F19" s="6">
        <v>26</v>
      </c>
      <c r="G19" s="34">
        <v>6565</v>
      </c>
    </row>
    <row r="20" spans="1:7" ht="15" x14ac:dyDescent="0.2">
      <c r="A20" s="6">
        <v>2021</v>
      </c>
      <c r="B20" s="29" t="s">
        <v>21</v>
      </c>
      <c r="C20" s="6">
        <v>70</v>
      </c>
      <c r="D20" s="6">
        <v>0</v>
      </c>
      <c r="E20" s="6">
        <v>27</v>
      </c>
      <c r="F20" s="6">
        <v>43</v>
      </c>
      <c r="G20" s="34">
        <v>21807</v>
      </c>
    </row>
    <row r="21" spans="1:7" ht="15" x14ac:dyDescent="0.2">
      <c r="A21" s="6">
        <v>2021</v>
      </c>
      <c r="B21" s="29" t="s">
        <v>22</v>
      </c>
      <c r="C21" s="6">
        <v>133</v>
      </c>
      <c r="D21" s="6">
        <v>0</v>
      </c>
      <c r="E21" s="6">
        <v>60</v>
      </c>
      <c r="F21" s="6">
        <v>73</v>
      </c>
      <c r="G21" s="34">
        <v>56757</v>
      </c>
    </row>
    <row r="22" spans="1:7" ht="15" x14ac:dyDescent="0.2">
      <c r="A22" s="6">
        <v>2021</v>
      </c>
      <c r="B22" s="29" t="s">
        <v>23</v>
      </c>
      <c r="C22" s="6">
        <v>56</v>
      </c>
      <c r="D22" s="6">
        <v>0</v>
      </c>
      <c r="E22" s="6">
        <v>28</v>
      </c>
      <c r="F22" s="6">
        <v>28</v>
      </c>
      <c r="G22" s="34">
        <v>39532</v>
      </c>
    </row>
    <row r="23" spans="1:7" ht="30" x14ac:dyDescent="0.2">
      <c r="A23" s="6">
        <v>2021</v>
      </c>
      <c r="B23" s="32" t="s">
        <v>26</v>
      </c>
      <c r="C23" s="6">
        <v>49</v>
      </c>
      <c r="D23" s="6">
        <v>0</v>
      </c>
      <c r="E23" s="6">
        <v>25</v>
      </c>
      <c r="F23" s="6">
        <v>24</v>
      </c>
      <c r="G23" s="34">
        <v>10337</v>
      </c>
    </row>
    <row r="24" spans="1:7" ht="15" x14ac:dyDescent="0.2">
      <c r="A24" s="6">
        <v>2021</v>
      </c>
      <c r="B24" s="29" t="s">
        <v>24</v>
      </c>
      <c r="C24" s="6">
        <v>39</v>
      </c>
      <c r="D24" s="6">
        <v>1</v>
      </c>
      <c r="E24" s="6">
        <v>17</v>
      </c>
      <c r="F24" s="6">
        <v>21</v>
      </c>
      <c r="G24" s="34">
        <v>1624</v>
      </c>
    </row>
    <row r="25" spans="1:7" ht="15" x14ac:dyDescent="0.2">
      <c r="A25" s="6">
        <v>2021</v>
      </c>
      <c r="B25" s="32" t="s">
        <v>27</v>
      </c>
      <c r="C25" s="6">
        <v>2</v>
      </c>
      <c r="D25" s="6">
        <v>0</v>
      </c>
      <c r="E25" s="6">
        <v>1</v>
      </c>
      <c r="F25" s="6">
        <v>1</v>
      </c>
      <c r="G25" s="34">
        <v>801</v>
      </c>
    </row>
    <row r="26" spans="1:7" x14ac:dyDescent="0.2">
      <c r="A26" s="37" t="s">
        <v>31</v>
      </c>
      <c r="B26" s="38"/>
      <c r="C26" s="27">
        <f t="shared" ref="C26:F26" si="0">SUM(C2:C25)</f>
        <v>1970</v>
      </c>
      <c r="D26" s="27">
        <f t="shared" si="0"/>
        <v>5</v>
      </c>
      <c r="E26" s="27">
        <f t="shared" si="0"/>
        <v>1001</v>
      </c>
      <c r="F26" s="27">
        <f t="shared" si="0"/>
        <v>964</v>
      </c>
      <c r="G26" s="27"/>
    </row>
  </sheetData>
  <mergeCells count="1">
    <mergeCell ref="A26:B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workbookViewId="0">
      <selection activeCell="K28" sqref="K28"/>
    </sheetView>
  </sheetViews>
  <sheetFormatPr defaultRowHeight="12.75" x14ac:dyDescent="0.2"/>
  <sheetData>
    <row r="2" spans="2:2" ht="18.75" x14ac:dyDescent="0.2">
      <c r="B2" s="43" t="s">
        <v>84</v>
      </c>
    </row>
    <row r="3" spans="2:2" ht="15.75" x14ac:dyDescent="0.2">
      <c r="B3" s="44"/>
    </row>
    <row r="5" spans="2:2" ht="15.75" x14ac:dyDescent="0.2">
      <c r="B5" s="44"/>
    </row>
    <row r="6" spans="2:2" ht="15.75" x14ac:dyDescent="0.2">
      <c r="B6" s="44" t="s">
        <v>85</v>
      </c>
    </row>
    <row r="7" spans="2:2" ht="15.75" x14ac:dyDescent="0.2">
      <c r="B7" s="44"/>
    </row>
    <row r="9" spans="2:2" ht="15.75" x14ac:dyDescent="0.2">
      <c r="B9" s="44"/>
    </row>
    <row r="10" spans="2:2" ht="15.75" x14ac:dyDescent="0.2">
      <c r="B10" s="44"/>
    </row>
    <row r="11" spans="2:2" ht="15.75" x14ac:dyDescent="0.2">
      <c r="B11" s="44"/>
    </row>
    <row r="12" spans="2:2" ht="15.75" x14ac:dyDescent="0.2">
      <c r="B12" s="44"/>
    </row>
    <row r="13" spans="2:2" ht="15.75" x14ac:dyDescent="0.2">
      <c r="B13" s="44"/>
    </row>
    <row r="14" spans="2:2" ht="15.75" x14ac:dyDescent="0.2">
      <c r="B14" s="44"/>
    </row>
    <row r="15" spans="2:2" ht="15.75" x14ac:dyDescent="0.2">
      <c r="B15" s="44" t="s">
        <v>86</v>
      </c>
    </row>
    <row r="16" spans="2:2" ht="15.75" x14ac:dyDescent="0.2">
      <c r="B16" s="44"/>
    </row>
    <row r="17" spans="2:3" ht="25.5" x14ac:dyDescent="0.2">
      <c r="B17" s="45" t="s">
        <v>87</v>
      </c>
    </row>
    <row r="18" spans="2:3" ht="18.75" x14ac:dyDescent="0.2">
      <c r="B18" s="46" t="s">
        <v>88</v>
      </c>
    </row>
    <row r="19" spans="2:3" ht="14.25" x14ac:dyDescent="0.2">
      <c r="B19" s="47" t="s">
        <v>89</v>
      </c>
      <c r="C19" s="48">
        <v>-0.36199999999999999</v>
      </c>
    </row>
    <row r="20" spans="2:3" ht="14.25" x14ac:dyDescent="0.2">
      <c r="B20" s="47" t="s">
        <v>90</v>
      </c>
      <c r="C20" s="48">
        <v>0.107</v>
      </c>
    </row>
    <row r="21" spans="2:3" ht="15.75" x14ac:dyDescent="0.2">
      <c r="B21" s="44"/>
    </row>
    <row r="22" spans="2:3" ht="15.75" x14ac:dyDescent="0.2">
      <c r="B22" s="44" t="s">
        <v>91</v>
      </c>
    </row>
    <row r="24" spans="2:3" ht="15.75" x14ac:dyDescent="0.2">
      <c r="B24" s="44" t="s">
        <v>85</v>
      </c>
    </row>
    <row r="25" spans="2:3" ht="15.75" x14ac:dyDescent="0.2">
      <c r="B25" s="44"/>
    </row>
    <row r="27" spans="2:3" ht="15.75" x14ac:dyDescent="0.2">
      <c r="B27" s="44"/>
    </row>
    <row r="28" spans="2:3" ht="15.75" x14ac:dyDescent="0.2">
      <c r="B28" s="4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PAK-RAHMADDIAN</dc:creator>
  <cp:lastModifiedBy>PAK-RAHMADDIAN</cp:lastModifiedBy>
  <dcterms:created xsi:type="dcterms:W3CDTF">2023-02-27T03:11:22Z</dcterms:created>
  <dcterms:modified xsi:type="dcterms:W3CDTF">2023-04-04T04:08:48Z</dcterms:modified>
</cp:coreProperties>
</file>